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9\Segundo trimestre\Cuadros Excel WEB (Valores)\"/>
    </mc:Choice>
  </mc:AlternateContent>
  <bookViews>
    <workbookView xWindow="0" yWindow="0" windowWidth="21600" windowHeight="9735"/>
  </bookViews>
  <sheets>
    <sheet name="Cuadro 1 CompNorm MBP6" sheetId="1" r:id="rId1"/>
  </sheets>
  <definedNames>
    <definedName name="_xlnm.Print_Area" localSheetId="0">'Cuadro 1 CompNorm MBP6'!$A$1:$P$914</definedName>
    <definedName name="_xlnm.Print_Titles" localSheetId="0">'Cuadro 1 CompNorm MBP6'!$8:$13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00" i="1" l="1"/>
  <c r="O899" i="1" s="1"/>
  <c r="N900" i="1"/>
  <c r="N899" i="1" s="1"/>
  <c r="O896" i="1"/>
  <c r="O895" i="1" s="1"/>
  <c r="N896" i="1"/>
  <c r="N895" i="1" s="1"/>
  <c r="O890" i="1"/>
  <c r="N890" i="1"/>
  <c r="O886" i="1"/>
  <c r="N886" i="1"/>
  <c r="O883" i="1"/>
  <c r="N883" i="1"/>
  <c r="O880" i="1"/>
  <c r="N880" i="1"/>
  <c r="O879" i="1"/>
  <c r="N879" i="1"/>
  <c r="O878" i="1"/>
  <c r="O877" i="1" s="1"/>
  <c r="O864" i="1" s="1"/>
  <c r="N878" i="1"/>
  <c r="N877" i="1" s="1"/>
  <c r="N864" i="1" s="1"/>
  <c r="O874" i="1"/>
  <c r="N874" i="1"/>
  <c r="O871" i="1"/>
  <c r="N871" i="1"/>
  <c r="O868" i="1"/>
  <c r="N868" i="1"/>
  <c r="O865" i="1"/>
  <c r="N865" i="1"/>
  <c r="O861" i="1"/>
  <c r="N861" i="1"/>
  <c r="O858" i="1"/>
  <c r="N858" i="1"/>
  <c r="O857" i="1"/>
  <c r="N857" i="1"/>
  <c r="O856" i="1"/>
  <c r="O855" i="1" s="1"/>
  <c r="N856" i="1"/>
  <c r="N855" i="1" s="1"/>
  <c r="O852" i="1"/>
  <c r="N852" i="1"/>
  <c r="O849" i="1"/>
  <c r="N849" i="1"/>
  <c r="O846" i="1"/>
  <c r="N846" i="1"/>
  <c r="O843" i="1"/>
  <c r="N843" i="1"/>
  <c r="O842" i="1"/>
  <c r="N842" i="1"/>
  <c r="O838" i="1"/>
  <c r="N838" i="1"/>
  <c r="O835" i="1"/>
  <c r="N835" i="1"/>
  <c r="O834" i="1"/>
  <c r="N834" i="1"/>
  <c r="O833" i="1"/>
  <c r="N833" i="1"/>
  <c r="O832" i="1"/>
  <c r="N832" i="1"/>
  <c r="O829" i="1"/>
  <c r="N829" i="1"/>
  <c r="O826" i="1"/>
  <c r="O818" i="1" s="1"/>
  <c r="N826" i="1"/>
  <c r="N818" i="1" s="1"/>
  <c r="O822" i="1"/>
  <c r="N822" i="1"/>
  <c r="O819" i="1"/>
  <c r="N819" i="1"/>
  <c r="O815" i="1"/>
  <c r="N815" i="1"/>
  <c r="O812" i="1"/>
  <c r="N812" i="1"/>
  <c r="O811" i="1"/>
  <c r="N811" i="1"/>
  <c r="O810" i="1"/>
  <c r="N810" i="1"/>
  <c r="O809" i="1"/>
  <c r="N809" i="1"/>
  <c r="O806" i="1"/>
  <c r="N806" i="1"/>
  <c r="O803" i="1"/>
  <c r="O796" i="1" s="1"/>
  <c r="O795" i="1" s="1"/>
  <c r="N803" i="1"/>
  <c r="N796" i="1" s="1"/>
  <c r="N795" i="1" s="1"/>
  <c r="O800" i="1"/>
  <c r="N800" i="1"/>
  <c r="O797" i="1"/>
  <c r="N797" i="1"/>
  <c r="O786" i="1"/>
  <c r="N786" i="1"/>
  <c r="O781" i="1"/>
  <c r="N781" i="1"/>
  <c r="O772" i="1"/>
  <c r="N772" i="1"/>
  <c r="O767" i="1"/>
  <c r="O766" i="1" s="1"/>
  <c r="N767" i="1"/>
  <c r="N766" i="1" s="1"/>
  <c r="O763" i="1"/>
  <c r="N763" i="1"/>
  <c r="O760" i="1"/>
  <c r="N760" i="1"/>
  <c r="O759" i="1"/>
  <c r="N759" i="1"/>
  <c r="O758" i="1"/>
  <c r="N758" i="1"/>
  <c r="O757" i="1"/>
  <c r="N757" i="1"/>
  <c r="O753" i="1"/>
  <c r="N753" i="1"/>
  <c r="O750" i="1"/>
  <c r="N750" i="1"/>
  <c r="O746" i="1"/>
  <c r="N746" i="1"/>
  <c r="O741" i="1"/>
  <c r="O740" i="1" s="1"/>
  <c r="N741" i="1"/>
  <c r="N740" i="1" s="1"/>
  <c r="O737" i="1"/>
  <c r="N737" i="1"/>
  <c r="O734" i="1"/>
  <c r="N734" i="1"/>
  <c r="O733" i="1"/>
  <c r="N733" i="1"/>
  <c r="O732" i="1"/>
  <c r="N732" i="1"/>
  <c r="O731" i="1"/>
  <c r="N731" i="1"/>
  <c r="O727" i="1"/>
  <c r="N727" i="1"/>
  <c r="O724" i="1"/>
  <c r="N724" i="1"/>
  <c r="O720" i="1"/>
  <c r="N720" i="1"/>
  <c r="O716" i="1"/>
  <c r="O715" i="1" s="1"/>
  <c r="N716" i="1"/>
  <c r="N715" i="1" s="1"/>
  <c r="O714" i="1"/>
  <c r="N714" i="1"/>
  <c r="O711" i="1"/>
  <c r="N711" i="1"/>
  <c r="O708" i="1"/>
  <c r="N708" i="1"/>
  <c r="O707" i="1"/>
  <c r="N707" i="1"/>
  <c r="O706" i="1"/>
  <c r="O705" i="1" s="1"/>
  <c r="O691" i="1" s="1"/>
  <c r="O663" i="1" s="1"/>
  <c r="N706" i="1"/>
  <c r="N705" i="1" s="1"/>
  <c r="N691" i="1" s="1"/>
  <c r="N663" i="1" s="1"/>
  <c r="O702" i="1"/>
  <c r="N702" i="1"/>
  <c r="O698" i="1"/>
  <c r="N698" i="1"/>
  <c r="O695" i="1"/>
  <c r="N695" i="1"/>
  <c r="O692" i="1"/>
  <c r="N692" i="1"/>
  <c r="O688" i="1"/>
  <c r="N688" i="1"/>
  <c r="O685" i="1"/>
  <c r="N685" i="1"/>
  <c r="O684" i="1"/>
  <c r="N684" i="1"/>
  <c r="O683" i="1"/>
  <c r="O682" i="1" s="1"/>
  <c r="N683" i="1"/>
  <c r="N682" i="1" s="1"/>
  <c r="O679" i="1"/>
  <c r="N679" i="1"/>
  <c r="O675" i="1"/>
  <c r="N675" i="1"/>
  <c r="O672" i="1"/>
  <c r="N672" i="1"/>
  <c r="O669" i="1"/>
  <c r="N669" i="1"/>
  <c r="O668" i="1"/>
  <c r="N668" i="1"/>
  <c r="O664" i="1"/>
  <c r="N664" i="1"/>
  <c r="O662" i="1"/>
  <c r="N662" i="1"/>
  <c r="O657" i="1"/>
  <c r="N657" i="1"/>
  <c r="O653" i="1"/>
  <c r="N653" i="1"/>
  <c r="O648" i="1"/>
  <c r="N648" i="1"/>
  <c r="O644" i="1"/>
  <c r="N644" i="1"/>
  <c r="O641" i="1"/>
  <c r="O636" i="1" s="1"/>
  <c r="N641" i="1"/>
  <c r="N636" i="1" s="1"/>
  <c r="O635" i="1"/>
  <c r="N635" i="1"/>
  <c r="O632" i="1"/>
  <c r="N632" i="1"/>
  <c r="O629" i="1"/>
  <c r="N629" i="1"/>
  <c r="O628" i="1"/>
  <c r="N628" i="1"/>
  <c r="O627" i="1"/>
  <c r="O626" i="1" s="1"/>
  <c r="O613" i="1" s="1"/>
  <c r="N627" i="1"/>
  <c r="N626" i="1" s="1"/>
  <c r="N613" i="1" s="1"/>
  <c r="O623" i="1"/>
  <c r="N623" i="1"/>
  <c r="O620" i="1"/>
  <c r="N620" i="1"/>
  <c r="O617" i="1"/>
  <c r="N617" i="1"/>
  <c r="O614" i="1"/>
  <c r="N614" i="1"/>
  <c r="O610" i="1"/>
  <c r="N610" i="1"/>
  <c r="O607" i="1"/>
  <c r="N607" i="1"/>
  <c r="O604" i="1"/>
  <c r="N604" i="1"/>
  <c r="O599" i="1"/>
  <c r="N599" i="1"/>
  <c r="O595" i="1"/>
  <c r="N595" i="1"/>
  <c r="O592" i="1"/>
  <c r="N592" i="1"/>
  <c r="O591" i="1"/>
  <c r="N591" i="1"/>
  <c r="O590" i="1"/>
  <c r="N590" i="1"/>
  <c r="O589" i="1"/>
  <c r="N589" i="1"/>
  <c r="O586" i="1"/>
  <c r="N586" i="1"/>
  <c r="O583" i="1"/>
  <c r="O576" i="1" s="1"/>
  <c r="N583" i="1"/>
  <c r="N576" i="1" s="1"/>
  <c r="N560" i="1" s="1"/>
  <c r="O580" i="1"/>
  <c r="N580" i="1"/>
  <c r="O577" i="1"/>
  <c r="N577" i="1"/>
  <c r="O573" i="1"/>
  <c r="N573" i="1"/>
  <c r="O569" i="1"/>
  <c r="N569" i="1"/>
  <c r="O566" i="1"/>
  <c r="O561" i="1" s="1"/>
  <c r="N566" i="1"/>
  <c r="N561" i="1" s="1"/>
  <c r="O560" i="1"/>
  <c r="O555" i="1"/>
  <c r="O552" i="1" s="1"/>
  <c r="N555" i="1"/>
  <c r="N552" i="1" s="1"/>
  <c r="O548" i="1"/>
  <c r="O545" i="1" s="1"/>
  <c r="N548" i="1"/>
  <c r="N545" i="1" s="1"/>
  <c r="O538" i="1"/>
  <c r="O535" i="1" s="1"/>
  <c r="N538" i="1"/>
  <c r="N535" i="1" s="1"/>
  <c r="O534" i="1"/>
  <c r="O533" i="1" s="1"/>
  <c r="N534" i="1"/>
  <c r="O529" i="1"/>
  <c r="O526" i="1" s="1"/>
  <c r="N529" i="1"/>
  <c r="N526" i="1" s="1"/>
  <c r="O522" i="1"/>
  <c r="O519" i="1" s="1"/>
  <c r="N522" i="1"/>
  <c r="N519" i="1" s="1"/>
  <c r="O512" i="1"/>
  <c r="O509" i="1" s="1"/>
  <c r="N512" i="1"/>
  <c r="N509" i="1" s="1"/>
  <c r="O508" i="1"/>
  <c r="O507" i="1" s="1"/>
  <c r="O506" i="1" s="1"/>
  <c r="N508" i="1"/>
  <c r="N507" i="1" s="1"/>
  <c r="O496" i="1"/>
  <c r="N496" i="1"/>
  <c r="O493" i="1"/>
  <c r="N493" i="1"/>
  <c r="O490" i="1"/>
  <c r="N490" i="1"/>
  <c r="O487" i="1"/>
  <c r="N487" i="1"/>
  <c r="O484" i="1"/>
  <c r="N484" i="1"/>
  <c r="O483" i="1"/>
  <c r="N483" i="1"/>
  <c r="O482" i="1"/>
  <c r="N482" i="1"/>
  <c r="O481" i="1"/>
  <c r="N481" i="1"/>
  <c r="O478" i="1"/>
  <c r="N478" i="1"/>
  <c r="O475" i="1"/>
  <c r="N475" i="1"/>
  <c r="O472" i="1"/>
  <c r="N472" i="1"/>
  <c r="O471" i="1"/>
  <c r="O468" i="1" s="1"/>
  <c r="O462" i="1" s="1"/>
  <c r="N471" i="1"/>
  <c r="N468" i="1" s="1"/>
  <c r="N462" i="1" s="1"/>
  <c r="O470" i="1"/>
  <c r="N470" i="1"/>
  <c r="O469" i="1"/>
  <c r="N469" i="1"/>
  <c r="O467" i="1"/>
  <c r="N467" i="1"/>
  <c r="O463" i="1"/>
  <c r="N463" i="1"/>
  <c r="O461" i="1"/>
  <c r="N461" i="1"/>
  <c r="O456" i="1"/>
  <c r="N456" i="1"/>
  <c r="O453" i="1"/>
  <c r="N453" i="1"/>
  <c r="O450" i="1"/>
  <c r="N450" i="1"/>
  <c r="O447" i="1"/>
  <c r="N447" i="1"/>
  <c r="O444" i="1"/>
  <c r="N444" i="1"/>
  <c r="O441" i="1"/>
  <c r="N441" i="1"/>
  <c r="O438" i="1"/>
  <c r="N438" i="1"/>
  <c r="O435" i="1"/>
  <c r="N435" i="1"/>
  <c r="O432" i="1"/>
  <c r="N432" i="1"/>
  <c r="O431" i="1"/>
  <c r="N431" i="1"/>
  <c r="O430" i="1"/>
  <c r="N430" i="1"/>
  <c r="O428" i="1"/>
  <c r="N428" i="1"/>
  <c r="O427" i="1"/>
  <c r="N427" i="1"/>
  <c r="O426" i="1"/>
  <c r="N426" i="1"/>
  <c r="O423" i="1"/>
  <c r="N423" i="1"/>
  <c r="O422" i="1"/>
  <c r="N422" i="1"/>
  <c r="O417" i="1"/>
  <c r="N417" i="1"/>
  <c r="O413" i="1"/>
  <c r="N413" i="1"/>
  <c r="O410" i="1"/>
  <c r="N410" i="1"/>
  <c r="O407" i="1"/>
  <c r="N407" i="1"/>
  <c r="O404" i="1"/>
  <c r="N404" i="1"/>
  <c r="O401" i="1"/>
  <c r="N401" i="1"/>
  <c r="O398" i="1"/>
  <c r="N398" i="1"/>
  <c r="O395" i="1"/>
  <c r="N395" i="1"/>
  <c r="O394" i="1"/>
  <c r="N394" i="1"/>
  <c r="O393" i="1"/>
  <c r="N393" i="1"/>
  <c r="O391" i="1"/>
  <c r="N391" i="1"/>
  <c r="O382" i="1"/>
  <c r="N382" i="1"/>
  <c r="O379" i="1"/>
  <c r="N379" i="1"/>
  <c r="O376" i="1"/>
  <c r="N376" i="1"/>
  <c r="O375" i="1"/>
  <c r="N375" i="1"/>
  <c r="O374" i="1"/>
  <c r="O373" i="1" s="1"/>
  <c r="N374" i="1"/>
  <c r="N373" i="1" s="1"/>
  <c r="O370" i="1"/>
  <c r="N370" i="1"/>
  <c r="O367" i="1"/>
  <c r="N367" i="1"/>
  <c r="O364" i="1"/>
  <c r="N364" i="1"/>
  <c r="O363" i="1"/>
  <c r="N363" i="1"/>
  <c r="O362" i="1"/>
  <c r="O361" i="1" s="1"/>
  <c r="N362" i="1"/>
  <c r="N361" i="1" s="1"/>
  <c r="O358" i="1"/>
  <c r="N358" i="1"/>
  <c r="O355" i="1"/>
  <c r="N355" i="1"/>
  <c r="O352" i="1"/>
  <c r="N352" i="1"/>
  <c r="O349" i="1"/>
  <c r="N349" i="1"/>
  <c r="O348" i="1"/>
  <c r="N348" i="1"/>
  <c r="O347" i="1"/>
  <c r="N347" i="1"/>
  <c r="O346" i="1"/>
  <c r="N346" i="1"/>
  <c r="O343" i="1"/>
  <c r="N343" i="1"/>
  <c r="O340" i="1"/>
  <c r="N340" i="1"/>
  <c r="O339" i="1"/>
  <c r="N339" i="1"/>
  <c r="O338" i="1"/>
  <c r="O337" i="1" s="1"/>
  <c r="N338" i="1"/>
  <c r="N337" i="1" s="1"/>
  <c r="O334" i="1"/>
  <c r="N334" i="1"/>
  <c r="O330" i="1"/>
  <c r="N330" i="1"/>
  <c r="O329" i="1"/>
  <c r="N329" i="1"/>
  <c r="O328" i="1"/>
  <c r="N328" i="1"/>
  <c r="O327" i="1"/>
  <c r="N327" i="1"/>
  <c r="O324" i="1"/>
  <c r="N324" i="1"/>
  <c r="O323" i="1"/>
  <c r="O320" i="1" s="1"/>
  <c r="N323" i="1"/>
  <c r="N320" i="1" s="1"/>
  <c r="O322" i="1"/>
  <c r="N322" i="1"/>
  <c r="O321" i="1"/>
  <c r="N321" i="1"/>
  <c r="O319" i="1"/>
  <c r="O318" i="1" s="1"/>
  <c r="N319" i="1"/>
  <c r="N318" i="1" s="1"/>
  <c r="O315" i="1"/>
  <c r="N315" i="1"/>
  <c r="O312" i="1"/>
  <c r="N312" i="1"/>
  <c r="O309" i="1"/>
  <c r="N309" i="1"/>
  <c r="O306" i="1"/>
  <c r="N306" i="1"/>
  <c r="O305" i="1"/>
  <c r="O296" i="1" s="1"/>
  <c r="N305" i="1"/>
  <c r="N296" i="1" s="1"/>
  <c r="O304" i="1"/>
  <c r="N304" i="1"/>
  <c r="O303" i="1"/>
  <c r="N303" i="1"/>
  <c r="O300" i="1"/>
  <c r="N300" i="1"/>
  <c r="O297" i="1"/>
  <c r="N297" i="1"/>
  <c r="O295" i="1"/>
  <c r="O294" i="1" s="1"/>
  <c r="N295" i="1"/>
  <c r="N294" i="1" s="1"/>
  <c r="O291" i="1"/>
  <c r="N291" i="1"/>
  <c r="O288" i="1"/>
  <c r="N288" i="1"/>
  <c r="O285" i="1"/>
  <c r="N285" i="1"/>
  <c r="O282" i="1"/>
  <c r="N282" i="1"/>
  <c r="O279" i="1"/>
  <c r="N279" i="1"/>
  <c r="O276" i="1"/>
  <c r="N276" i="1"/>
  <c r="O275" i="1"/>
  <c r="O266" i="1" s="1"/>
  <c r="N275" i="1"/>
  <c r="N266" i="1" s="1"/>
  <c r="O274" i="1"/>
  <c r="N274" i="1"/>
  <c r="O273" i="1"/>
  <c r="N273" i="1"/>
  <c r="O270" i="1"/>
  <c r="N270" i="1"/>
  <c r="O267" i="1"/>
  <c r="N267" i="1"/>
  <c r="O265" i="1"/>
  <c r="N265" i="1"/>
  <c r="O263" i="1"/>
  <c r="O259" i="1" s="1"/>
  <c r="N263" i="1"/>
  <c r="N259" i="1" s="1"/>
  <c r="O256" i="1"/>
  <c r="O250" i="1" s="1"/>
  <c r="N256" i="1"/>
  <c r="N250" i="1" s="1"/>
  <c r="O251" i="1"/>
  <c r="N251" i="1"/>
  <c r="O244" i="1"/>
  <c r="N244" i="1"/>
  <c r="O241" i="1"/>
  <c r="N241" i="1"/>
  <c r="O238" i="1"/>
  <c r="N238" i="1"/>
  <c r="O235" i="1"/>
  <c r="N235" i="1"/>
  <c r="O234" i="1"/>
  <c r="N234" i="1"/>
  <c r="O233" i="1"/>
  <c r="O232" i="1" s="1"/>
  <c r="N233" i="1"/>
  <c r="N232" i="1" s="1"/>
  <c r="O229" i="1"/>
  <c r="N229" i="1"/>
  <c r="O226" i="1"/>
  <c r="N226" i="1"/>
  <c r="O223" i="1"/>
  <c r="N223" i="1"/>
  <c r="O222" i="1"/>
  <c r="N222" i="1"/>
  <c r="O221" i="1"/>
  <c r="O220" i="1" s="1"/>
  <c r="N221" i="1"/>
  <c r="N220" i="1" s="1"/>
  <c r="O217" i="1"/>
  <c r="N217" i="1"/>
  <c r="O214" i="1"/>
  <c r="N214" i="1"/>
  <c r="O211" i="1"/>
  <c r="N211" i="1"/>
  <c r="O210" i="1"/>
  <c r="N210" i="1"/>
  <c r="O209" i="1"/>
  <c r="O208" i="1" s="1"/>
  <c r="N209" i="1"/>
  <c r="N208" i="1" s="1"/>
  <c r="O205" i="1"/>
  <c r="N205" i="1"/>
  <c r="O202" i="1"/>
  <c r="N202" i="1"/>
  <c r="O199" i="1"/>
  <c r="N199" i="1"/>
  <c r="O198" i="1"/>
  <c r="N198" i="1"/>
  <c r="O197" i="1"/>
  <c r="O196" i="1" s="1"/>
  <c r="N197" i="1"/>
  <c r="N196" i="1" s="1"/>
  <c r="O193" i="1"/>
  <c r="N193" i="1"/>
  <c r="O190" i="1"/>
  <c r="N190" i="1"/>
  <c r="O187" i="1"/>
  <c r="N187" i="1"/>
  <c r="O184" i="1"/>
  <c r="N184" i="1"/>
  <c r="O183" i="1"/>
  <c r="N183" i="1"/>
  <c r="O182" i="1"/>
  <c r="N182" i="1"/>
  <c r="O181" i="1"/>
  <c r="N181" i="1"/>
  <c r="O178" i="1"/>
  <c r="N178" i="1"/>
  <c r="O174" i="1"/>
  <c r="N174" i="1"/>
  <c r="O173" i="1"/>
  <c r="N173" i="1"/>
  <c r="O172" i="1"/>
  <c r="O171" i="1" s="1"/>
  <c r="N172" i="1"/>
  <c r="N171" i="1" s="1"/>
  <c r="O168" i="1"/>
  <c r="N168" i="1"/>
  <c r="O165" i="1"/>
  <c r="N165" i="1"/>
  <c r="O164" i="1"/>
  <c r="N164" i="1"/>
  <c r="O163" i="1"/>
  <c r="N163" i="1"/>
  <c r="O162" i="1"/>
  <c r="N162" i="1"/>
  <c r="O159" i="1"/>
  <c r="N159" i="1"/>
  <c r="O156" i="1"/>
  <c r="N156" i="1"/>
  <c r="O153" i="1"/>
  <c r="N153" i="1"/>
  <c r="O150" i="1"/>
  <c r="N150" i="1"/>
  <c r="O146" i="1"/>
  <c r="N146" i="1"/>
  <c r="O143" i="1"/>
  <c r="N143" i="1"/>
  <c r="O140" i="1"/>
  <c r="N140" i="1"/>
  <c r="O139" i="1"/>
  <c r="N139" i="1"/>
  <c r="O138" i="1"/>
  <c r="N138" i="1"/>
  <c r="O137" i="1"/>
  <c r="N137" i="1"/>
  <c r="O134" i="1"/>
  <c r="N134" i="1"/>
  <c r="O131" i="1"/>
  <c r="N131" i="1"/>
  <c r="O130" i="1"/>
  <c r="N130" i="1"/>
  <c r="O129" i="1"/>
  <c r="N129" i="1"/>
  <c r="O127" i="1"/>
  <c r="N127" i="1"/>
  <c r="O124" i="1"/>
  <c r="N124" i="1"/>
  <c r="O123" i="1"/>
  <c r="O122" i="1" s="1"/>
  <c r="N123" i="1"/>
  <c r="N122" i="1" s="1"/>
  <c r="O121" i="1"/>
  <c r="N121" i="1"/>
  <c r="O120" i="1"/>
  <c r="N120" i="1"/>
  <c r="O119" i="1"/>
  <c r="N119" i="1"/>
  <c r="O116" i="1"/>
  <c r="N116" i="1"/>
  <c r="O115" i="1"/>
  <c r="N115" i="1"/>
  <c r="O114" i="1"/>
  <c r="N114" i="1"/>
  <c r="O113" i="1"/>
  <c r="N113" i="1"/>
  <c r="O109" i="1"/>
  <c r="N109" i="1"/>
  <c r="O106" i="1"/>
  <c r="N106" i="1"/>
  <c r="O103" i="1"/>
  <c r="N103" i="1"/>
  <c r="O100" i="1"/>
  <c r="N100" i="1"/>
  <c r="O97" i="1"/>
  <c r="N97" i="1"/>
  <c r="O96" i="1"/>
  <c r="N96" i="1"/>
  <c r="O95" i="1"/>
  <c r="N95" i="1"/>
  <c r="O94" i="1"/>
  <c r="N94" i="1"/>
  <c r="O90" i="1"/>
  <c r="N90" i="1"/>
  <c r="O87" i="1"/>
  <c r="N87" i="1"/>
  <c r="O84" i="1"/>
  <c r="N84" i="1"/>
  <c r="O81" i="1"/>
  <c r="N81" i="1"/>
  <c r="O80" i="1"/>
  <c r="N80" i="1"/>
  <c r="O79" i="1"/>
  <c r="O78" i="1" s="1"/>
  <c r="N79" i="1"/>
  <c r="N78" i="1" s="1"/>
  <c r="O75" i="1"/>
  <c r="N75" i="1"/>
  <c r="O72" i="1"/>
  <c r="N72" i="1"/>
  <c r="O69" i="1"/>
  <c r="N69" i="1"/>
  <c r="O66" i="1"/>
  <c r="N66" i="1"/>
  <c r="O65" i="1"/>
  <c r="N65" i="1"/>
  <c r="O64" i="1"/>
  <c r="N64" i="1"/>
  <c r="O63" i="1"/>
  <c r="N63" i="1"/>
  <c r="O61" i="1"/>
  <c r="N61" i="1"/>
  <c r="L900" i="1"/>
  <c r="K900" i="1"/>
  <c r="J900" i="1"/>
  <c r="I900" i="1"/>
  <c r="I899" i="1" s="1"/>
  <c r="I895" i="1" s="1"/>
  <c r="I889" i="1" s="1"/>
  <c r="L899" i="1"/>
  <c r="K899" i="1"/>
  <c r="J899" i="1"/>
  <c r="L896" i="1"/>
  <c r="K896" i="1"/>
  <c r="J896" i="1"/>
  <c r="I896" i="1"/>
  <c r="L895" i="1"/>
  <c r="K895" i="1"/>
  <c r="J895" i="1"/>
  <c r="L890" i="1"/>
  <c r="K890" i="1"/>
  <c r="J890" i="1"/>
  <c r="I890" i="1"/>
  <c r="L889" i="1"/>
  <c r="K889" i="1"/>
  <c r="J889" i="1"/>
  <c r="L886" i="1"/>
  <c r="K886" i="1"/>
  <c r="J886" i="1"/>
  <c r="I886" i="1"/>
  <c r="L883" i="1"/>
  <c r="K883" i="1"/>
  <c r="J883" i="1"/>
  <c r="I883" i="1"/>
  <c r="L880" i="1"/>
  <c r="K880" i="1"/>
  <c r="J880" i="1"/>
  <c r="I880" i="1"/>
  <c r="L879" i="1"/>
  <c r="K879" i="1"/>
  <c r="J879" i="1"/>
  <c r="I879" i="1"/>
  <c r="L878" i="1"/>
  <c r="K878" i="1"/>
  <c r="J878" i="1"/>
  <c r="I878" i="1"/>
  <c r="L877" i="1"/>
  <c r="K877" i="1"/>
  <c r="J877" i="1"/>
  <c r="I877" i="1"/>
  <c r="L874" i="1"/>
  <c r="K874" i="1"/>
  <c r="J874" i="1"/>
  <c r="I874" i="1"/>
  <c r="L871" i="1"/>
  <c r="K871" i="1"/>
  <c r="J871" i="1"/>
  <c r="I871" i="1"/>
  <c r="L868" i="1"/>
  <c r="K868" i="1"/>
  <c r="J868" i="1"/>
  <c r="I868" i="1"/>
  <c r="L865" i="1"/>
  <c r="K865" i="1"/>
  <c r="J865" i="1"/>
  <c r="I865" i="1"/>
  <c r="L864" i="1"/>
  <c r="K864" i="1"/>
  <c r="J864" i="1"/>
  <c r="I864" i="1"/>
  <c r="L861" i="1"/>
  <c r="K861" i="1"/>
  <c r="J861" i="1"/>
  <c r="I861" i="1"/>
  <c r="L858" i="1"/>
  <c r="K858" i="1"/>
  <c r="J858" i="1"/>
  <c r="I858" i="1"/>
  <c r="L857" i="1"/>
  <c r="K857" i="1"/>
  <c r="J857" i="1"/>
  <c r="J855" i="1" s="1"/>
  <c r="J842" i="1" s="1"/>
  <c r="J841" i="1" s="1"/>
  <c r="I857" i="1"/>
  <c r="L856" i="1"/>
  <c r="K856" i="1"/>
  <c r="J856" i="1"/>
  <c r="I856" i="1"/>
  <c r="L855" i="1"/>
  <c r="K855" i="1"/>
  <c r="I855" i="1"/>
  <c r="L852" i="1"/>
  <c r="K852" i="1"/>
  <c r="J852" i="1"/>
  <c r="I852" i="1"/>
  <c r="L849" i="1"/>
  <c r="K849" i="1"/>
  <c r="J849" i="1"/>
  <c r="I849" i="1"/>
  <c r="L846" i="1"/>
  <c r="K846" i="1"/>
  <c r="J846" i="1"/>
  <c r="I846" i="1"/>
  <c r="L843" i="1"/>
  <c r="K843" i="1"/>
  <c r="J843" i="1"/>
  <c r="I843" i="1"/>
  <c r="L842" i="1"/>
  <c r="K842" i="1"/>
  <c r="I842" i="1"/>
  <c r="I841" i="1" s="1"/>
  <c r="L841" i="1"/>
  <c r="K841" i="1"/>
  <c r="L838" i="1"/>
  <c r="K838" i="1"/>
  <c r="J838" i="1"/>
  <c r="I838" i="1"/>
  <c r="L835" i="1"/>
  <c r="K835" i="1"/>
  <c r="J835" i="1"/>
  <c r="I835" i="1"/>
  <c r="L834" i="1"/>
  <c r="K834" i="1"/>
  <c r="J834" i="1"/>
  <c r="I834" i="1"/>
  <c r="L833" i="1"/>
  <c r="K833" i="1"/>
  <c r="J833" i="1"/>
  <c r="I833" i="1"/>
  <c r="L832" i="1"/>
  <c r="K832" i="1"/>
  <c r="J832" i="1"/>
  <c r="I832" i="1"/>
  <c r="L829" i="1"/>
  <c r="K829" i="1"/>
  <c r="J829" i="1"/>
  <c r="I829" i="1"/>
  <c r="L826" i="1"/>
  <c r="K826" i="1"/>
  <c r="J826" i="1"/>
  <c r="I826" i="1"/>
  <c r="L822" i="1"/>
  <c r="K822" i="1"/>
  <c r="J822" i="1"/>
  <c r="I822" i="1"/>
  <c r="L819" i="1"/>
  <c r="K819" i="1"/>
  <c r="J819" i="1"/>
  <c r="I819" i="1"/>
  <c r="L818" i="1"/>
  <c r="K818" i="1"/>
  <c r="J818" i="1"/>
  <c r="I818" i="1"/>
  <c r="L815" i="1"/>
  <c r="K815" i="1"/>
  <c r="J815" i="1"/>
  <c r="I815" i="1"/>
  <c r="L812" i="1"/>
  <c r="K812" i="1"/>
  <c r="J812" i="1"/>
  <c r="I812" i="1"/>
  <c r="L811" i="1"/>
  <c r="K811" i="1"/>
  <c r="J811" i="1"/>
  <c r="I811" i="1"/>
  <c r="L810" i="1"/>
  <c r="K810" i="1"/>
  <c r="J810" i="1"/>
  <c r="I810" i="1"/>
  <c r="L809" i="1"/>
  <c r="K809" i="1"/>
  <c r="J809" i="1"/>
  <c r="I809" i="1"/>
  <c r="L806" i="1"/>
  <c r="K806" i="1"/>
  <c r="J806" i="1"/>
  <c r="I806" i="1"/>
  <c r="L803" i="1"/>
  <c r="K803" i="1"/>
  <c r="J803" i="1"/>
  <c r="I803" i="1"/>
  <c r="L800" i="1"/>
  <c r="K800" i="1"/>
  <c r="J800" i="1"/>
  <c r="I800" i="1"/>
  <c r="L797" i="1"/>
  <c r="K797" i="1"/>
  <c r="J797" i="1"/>
  <c r="I797" i="1"/>
  <c r="L796" i="1"/>
  <c r="K796" i="1"/>
  <c r="J796" i="1"/>
  <c r="I796" i="1"/>
  <c r="L795" i="1"/>
  <c r="K795" i="1"/>
  <c r="J795" i="1"/>
  <c r="I795" i="1"/>
  <c r="L786" i="1"/>
  <c r="K786" i="1"/>
  <c r="J786" i="1"/>
  <c r="I786" i="1"/>
  <c r="L781" i="1"/>
  <c r="K781" i="1"/>
  <c r="J781" i="1"/>
  <c r="I781" i="1"/>
  <c r="L772" i="1"/>
  <c r="K772" i="1"/>
  <c r="J772" i="1"/>
  <c r="J767" i="1" s="1"/>
  <c r="J766" i="1" s="1"/>
  <c r="I772" i="1"/>
  <c r="L767" i="1"/>
  <c r="K767" i="1"/>
  <c r="I767" i="1"/>
  <c r="I766" i="1" s="1"/>
  <c r="L766" i="1"/>
  <c r="K766" i="1"/>
  <c r="L763" i="1"/>
  <c r="K763" i="1"/>
  <c r="J763" i="1"/>
  <c r="I763" i="1"/>
  <c r="L760" i="1"/>
  <c r="K760" i="1"/>
  <c r="J760" i="1"/>
  <c r="I760" i="1"/>
  <c r="L759" i="1"/>
  <c r="K759" i="1"/>
  <c r="J759" i="1"/>
  <c r="I759" i="1"/>
  <c r="L758" i="1"/>
  <c r="K758" i="1"/>
  <c r="J758" i="1"/>
  <c r="I758" i="1"/>
  <c r="L757" i="1"/>
  <c r="K757" i="1"/>
  <c r="J757" i="1"/>
  <c r="I757" i="1"/>
  <c r="L753" i="1"/>
  <c r="K753" i="1"/>
  <c r="J753" i="1"/>
  <c r="I753" i="1"/>
  <c r="L750" i="1"/>
  <c r="K750" i="1"/>
  <c r="J750" i="1"/>
  <c r="I750" i="1"/>
  <c r="L746" i="1"/>
  <c r="K746" i="1"/>
  <c r="J746" i="1"/>
  <c r="I746" i="1"/>
  <c r="L741" i="1"/>
  <c r="K741" i="1"/>
  <c r="J741" i="1"/>
  <c r="I741" i="1"/>
  <c r="I740" i="1" s="1"/>
  <c r="I663" i="1" s="1"/>
  <c r="L740" i="1"/>
  <c r="K740" i="1"/>
  <c r="J740" i="1"/>
  <c r="L737" i="1"/>
  <c r="K737" i="1"/>
  <c r="J737" i="1"/>
  <c r="I737" i="1"/>
  <c r="L734" i="1"/>
  <c r="K734" i="1"/>
  <c r="J734" i="1"/>
  <c r="I734" i="1"/>
  <c r="L733" i="1"/>
  <c r="K733" i="1"/>
  <c r="J733" i="1"/>
  <c r="I733" i="1"/>
  <c r="L732" i="1"/>
  <c r="K732" i="1"/>
  <c r="J732" i="1"/>
  <c r="I732" i="1"/>
  <c r="L731" i="1"/>
  <c r="K731" i="1"/>
  <c r="J731" i="1"/>
  <c r="I731" i="1"/>
  <c r="L727" i="1"/>
  <c r="K727" i="1"/>
  <c r="J727" i="1"/>
  <c r="I727" i="1"/>
  <c r="L724" i="1"/>
  <c r="K724" i="1"/>
  <c r="J724" i="1"/>
  <c r="I724" i="1"/>
  <c r="L720" i="1"/>
  <c r="K720" i="1"/>
  <c r="J720" i="1"/>
  <c r="I720" i="1"/>
  <c r="L716" i="1"/>
  <c r="K716" i="1"/>
  <c r="J716" i="1"/>
  <c r="I716" i="1"/>
  <c r="L715" i="1"/>
  <c r="K715" i="1"/>
  <c r="J715" i="1"/>
  <c r="J714" i="1" s="1"/>
  <c r="I715" i="1"/>
  <c r="L714" i="1"/>
  <c r="K714" i="1"/>
  <c r="L711" i="1"/>
  <c r="K711" i="1"/>
  <c r="J711" i="1"/>
  <c r="I711" i="1"/>
  <c r="L708" i="1"/>
  <c r="K708" i="1"/>
  <c r="J708" i="1"/>
  <c r="I708" i="1"/>
  <c r="L707" i="1"/>
  <c r="K707" i="1"/>
  <c r="J707" i="1"/>
  <c r="I707" i="1"/>
  <c r="L706" i="1"/>
  <c r="K706" i="1"/>
  <c r="J706" i="1"/>
  <c r="I706" i="1"/>
  <c r="L705" i="1"/>
  <c r="K705" i="1"/>
  <c r="J705" i="1"/>
  <c r="I705" i="1"/>
  <c r="L702" i="1"/>
  <c r="K702" i="1"/>
  <c r="J702" i="1"/>
  <c r="I702" i="1"/>
  <c r="L698" i="1"/>
  <c r="K698" i="1"/>
  <c r="J698" i="1"/>
  <c r="I698" i="1"/>
  <c r="L695" i="1"/>
  <c r="K695" i="1"/>
  <c r="J695" i="1"/>
  <c r="I695" i="1"/>
  <c r="L692" i="1"/>
  <c r="K692" i="1"/>
  <c r="J692" i="1"/>
  <c r="I692" i="1"/>
  <c r="L691" i="1"/>
  <c r="K691" i="1"/>
  <c r="J691" i="1"/>
  <c r="I691" i="1"/>
  <c r="L688" i="1"/>
  <c r="K688" i="1"/>
  <c r="J688" i="1"/>
  <c r="I688" i="1"/>
  <c r="L685" i="1"/>
  <c r="K685" i="1"/>
  <c r="J685" i="1"/>
  <c r="I685" i="1"/>
  <c r="L684" i="1"/>
  <c r="K684" i="1"/>
  <c r="J684" i="1"/>
  <c r="I684" i="1"/>
  <c r="L683" i="1"/>
  <c r="K683" i="1"/>
  <c r="J683" i="1"/>
  <c r="J682" i="1" s="1"/>
  <c r="J668" i="1" s="1"/>
  <c r="I683" i="1"/>
  <c r="L682" i="1"/>
  <c r="K682" i="1"/>
  <c r="I682" i="1"/>
  <c r="L679" i="1"/>
  <c r="K679" i="1"/>
  <c r="J679" i="1"/>
  <c r="I679" i="1"/>
  <c r="L675" i="1"/>
  <c r="K675" i="1"/>
  <c r="J675" i="1"/>
  <c r="I675" i="1"/>
  <c r="L672" i="1"/>
  <c r="K672" i="1"/>
  <c r="J672" i="1"/>
  <c r="I672" i="1"/>
  <c r="L669" i="1"/>
  <c r="K669" i="1"/>
  <c r="J669" i="1"/>
  <c r="I669" i="1"/>
  <c r="L668" i="1"/>
  <c r="K668" i="1"/>
  <c r="I668" i="1"/>
  <c r="I667" i="1" s="1"/>
  <c r="L667" i="1"/>
  <c r="K667" i="1"/>
  <c r="L664" i="1"/>
  <c r="K664" i="1"/>
  <c r="J664" i="1"/>
  <c r="I664" i="1"/>
  <c r="L663" i="1"/>
  <c r="K663" i="1"/>
  <c r="J663" i="1"/>
  <c r="L662" i="1"/>
  <c r="K662" i="1"/>
  <c r="I662" i="1"/>
  <c r="L661" i="1"/>
  <c r="K661" i="1"/>
  <c r="L657" i="1"/>
  <c r="K657" i="1"/>
  <c r="J657" i="1"/>
  <c r="I657" i="1"/>
  <c r="L653" i="1"/>
  <c r="K653" i="1"/>
  <c r="J653" i="1"/>
  <c r="I653" i="1"/>
  <c r="L648" i="1"/>
  <c r="K648" i="1"/>
  <c r="J648" i="1"/>
  <c r="I648" i="1"/>
  <c r="L644" i="1"/>
  <c r="K644" i="1"/>
  <c r="J644" i="1"/>
  <c r="I644" i="1"/>
  <c r="L641" i="1"/>
  <c r="K641" i="1"/>
  <c r="J641" i="1"/>
  <c r="I641" i="1"/>
  <c r="L636" i="1"/>
  <c r="K636" i="1"/>
  <c r="J636" i="1"/>
  <c r="J635" i="1" s="1"/>
  <c r="I636" i="1"/>
  <c r="I635" i="1" s="1"/>
  <c r="L635" i="1"/>
  <c r="K635" i="1"/>
  <c r="L632" i="1"/>
  <c r="K632" i="1"/>
  <c r="J632" i="1"/>
  <c r="I632" i="1"/>
  <c r="L629" i="1"/>
  <c r="K629" i="1"/>
  <c r="J629" i="1"/>
  <c r="I629" i="1"/>
  <c r="L628" i="1"/>
  <c r="K628" i="1"/>
  <c r="J628" i="1"/>
  <c r="I628" i="1"/>
  <c r="L627" i="1"/>
  <c r="K627" i="1"/>
  <c r="J627" i="1"/>
  <c r="I627" i="1"/>
  <c r="I626" i="1" s="1"/>
  <c r="I613" i="1" s="1"/>
  <c r="I598" i="1" s="1"/>
  <c r="L626" i="1"/>
  <c r="K626" i="1"/>
  <c r="J626" i="1"/>
  <c r="L623" i="1"/>
  <c r="K623" i="1"/>
  <c r="J623" i="1"/>
  <c r="I623" i="1"/>
  <c r="L620" i="1"/>
  <c r="K620" i="1"/>
  <c r="J620" i="1"/>
  <c r="I620" i="1"/>
  <c r="L617" i="1"/>
  <c r="K617" i="1"/>
  <c r="J617" i="1"/>
  <c r="I617" i="1"/>
  <c r="L614" i="1"/>
  <c r="K614" i="1"/>
  <c r="J614" i="1"/>
  <c r="I614" i="1"/>
  <c r="L613" i="1"/>
  <c r="K613" i="1"/>
  <c r="J613" i="1"/>
  <c r="L610" i="1"/>
  <c r="K610" i="1"/>
  <c r="J610" i="1"/>
  <c r="I610" i="1"/>
  <c r="L607" i="1"/>
  <c r="K607" i="1"/>
  <c r="J607" i="1"/>
  <c r="I607" i="1"/>
  <c r="L604" i="1"/>
  <c r="K604" i="1"/>
  <c r="J604" i="1"/>
  <c r="I604" i="1"/>
  <c r="L599" i="1"/>
  <c r="K599" i="1"/>
  <c r="J599" i="1"/>
  <c r="I599" i="1"/>
  <c r="L598" i="1"/>
  <c r="K598" i="1"/>
  <c r="J598" i="1"/>
  <c r="L595" i="1"/>
  <c r="K595" i="1"/>
  <c r="J595" i="1"/>
  <c r="I595" i="1"/>
  <c r="L592" i="1"/>
  <c r="K592" i="1"/>
  <c r="J592" i="1"/>
  <c r="I592" i="1"/>
  <c r="L591" i="1"/>
  <c r="K591" i="1"/>
  <c r="J591" i="1"/>
  <c r="I591" i="1"/>
  <c r="L590" i="1"/>
  <c r="K590" i="1"/>
  <c r="J590" i="1"/>
  <c r="I590" i="1"/>
  <c r="L589" i="1"/>
  <c r="K589" i="1"/>
  <c r="J589" i="1"/>
  <c r="I589" i="1"/>
  <c r="L586" i="1"/>
  <c r="K586" i="1"/>
  <c r="J586" i="1"/>
  <c r="I586" i="1"/>
  <c r="L583" i="1"/>
  <c r="K583" i="1"/>
  <c r="J583" i="1"/>
  <c r="I583" i="1"/>
  <c r="L580" i="1"/>
  <c r="K580" i="1"/>
  <c r="J580" i="1"/>
  <c r="I580" i="1"/>
  <c r="L577" i="1"/>
  <c r="K577" i="1"/>
  <c r="J577" i="1"/>
  <c r="I577" i="1"/>
  <c r="L576" i="1"/>
  <c r="K576" i="1"/>
  <c r="J576" i="1"/>
  <c r="I576" i="1"/>
  <c r="L573" i="1"/>
  <c r="K573" i="1"/>
  <c r="J573" i="1"/>
  <c r="I573" i="1"/>
  <c r="L569" i="1"/>
  <c r="K569" i="1"/>
  <c r="J569" i="1"/>
  <c r="I569" i="1"/>
  <c r="L566" i="1"/>
  <c r="K566" i="1"/>
  <c r="J566" i="1"/>
  <c r="I566" i="1"/>
  <c r="L561" i="1"/>
  <c r="K561" i="1"/>
  <c r="J561" i="1"/>
  <c r="J560" i="1" s="1"/>
  <c r="J559" i="1" s="1"/>
  <c r="I561" i="1"/>
  <c r="I560" i="1" s="1"/>
  <c r="I559" i="1" s="1"/>
  <c r="L560" i="1"/>
  <c r="K560" i="1"/>
  <c r="L559" i="1"/>
  <c r="K559" i="1"/>
  <c r="L555" i="1"/>
  <c r="K555" i="1"/>
  <c r="J555" i="1"/>
  <c r="J552" i="1" s="1"/>
  <c r="I555" i="1"/>
  <c r="L552" i="1"/>
  <c r="K552" i="1"/>
  <c r="I552" i="1"/>
  <c r="L548" i="1"/>
  <c r="K548" i="1"/>
  <c r="J548" i="1"/>
  <c r="J545" i="1" s="1"/>
  <c r="I548" i="1"/>
  <c r="L545" i="1"/>
  <c r="K545" i="1"/>
  <c r="I545" i="1"/>
  <c r="L538" i="1"/>
  <c r="K538" i="1"/>
  <c r="J538" i="1"/>
  <c r="J535" i="1" s="1"/>
  <c r="J534" i="1" s="1"/>
  <c r="I538" i="1"/>
  <c r="I535" i="1" s="1"/>
  <c r="I534" i="1" s="1"/>
  <c r="I533" i="1" s="1"/>
  <c r="I505" i="1" s="1"/>
  <c r="L535" i="1"/>
  <c r="K535" i="1"/>
  <c r="L534" i="1"/>
  <c r="K534" i="1"/>
  <c r="L533" i="1"/>
  <c r="K533" i="1"/>
  <c r="L529" i="1"/>
  <c r="K529" i="1"/>
  <c r="J529" i="1"/>
  <c r="J526" i="1" s="1"/>
  <c r="I529" i="1"/>
  <c r="I526" i="1" s="1"/>
  <c r="L526" i="1"/>
  <c r="K526" i="1"/>
  <c r="L522" i="1"/>
  <c r="K522" i="1"/>
  <c r="J522" i="1"/>
  <c r="J519" i="1" s="1"/>
  <c r="I522" i="1"/>
  <c r="I519" i="1" s="1"/>
  <c r="I507" i="1" s="1"/>
  <c r="I506" i="1" s="1"/>
  <c r="L519" i="1"/>
  <c r="K519" i="1"/>
  <c r="L512" i="1"/>
  <c r="K512" i="1"/>
  <c r="J512" i="1"/>
  <c r="J509" i="1" s="1"/>
  <c r="J508" i="1" s="1"/>
  <c r="I512" i="1"/>
  <c r="L509" i="1"/>
  <c r="K509" i="1"/>
  <c r="I509" i="1"/>
  <c r="L508" i="1"/>
  <c r="K508" i="1"/>
  <c r="I508" i="1"/>
  <c r="L507" i="1"/>
  <c r="K507" i="1"/>
  <c r="L506" i="1"/>
  <c r="K506" i="1"/>
  <c r="L505" i="1"/>
  <c r="K505" i="1"/>
  <c r="L504" i="1"/>
  <c r="K504" i="1"/>
  <c r="L503" i="1"/>
  <c r="K503" i="1"/>
  <c r="L496" i="1"/>
  <c r="K496" i="1"/>
  <c r="J496" i="1"/>
  <c r="I496" i="1"/>
  <c r="L493" i="1"/>
  <c r="K493" i="1"/>
  <c r="J493" i="1"/>
  <c r="I493" i="1"/>
  <c r="L490" i="1"/>
  <c r="K490" i="1"/>
  <c r="J490" i="1"/>
  <c r="I490" i="1"/>
  <c r="L487" i="1"/>
  <c r="K487" i="1"/>
  <c r="J487" i="1"/>
  <c r="I487" i="1"/>
  <c r="L484" i="1"/>
  <c r="K484" i="1"/>
  <c r="J484" i="1"/>
  <c r="I484" i="1"/>
  <c r="L483" i="1"/>
  <c r="K483" i="1"/>
  <c r="J483" i="1"/>
  <c r="I483" i="1"/>
  <c r="L482" i="1"/>
  <c r="K482" i="1"/>
  <c r="J482" i="1"/>
  <c r="I482" i="1"/>
  <c r="L481" i="1"/>
  <c r="K481" i="1"/>
  <c r="J481" i="1"/>
  <c r="I481" i="1"/>
  <c r="L478" i="1"/>
  <c r="K478" i="1"/>
  <c r="J478" i="1"/>
  <c r="I478" i="1"/>
  <c r="L475" i="1"/>
  <c r="K475" i="1"/>
  <c r="J475" i="1"/>
  <c r="I475" i="1"/>
  <c r="L472" i="1"/>
  <c r="K472" i="1"/>
  <c r="J472" i="1"/>
  <c r="I472" i="1"/>
  <c r="L471" i="1"/>
  <c r="K471" i="1"/>
  <c r="J471" i="1"/>
  <c r="I471" i="1"/>
  <c r="L470" i="1"/>
  <c r="K470" i="1"/>
  <c r="J470" i="1"/>
  <c r="I470" i="1"/>
  <c r="L469" i="1"/>
  <c r="K469" i="1"/>
  <c r="J469" i="1"/>
  <c r="I469" i="1"/>
  <c r="L468" i="1"/>
  <c r="K468" i="1"/>
  <c r="J468" i="1"/>
  <c r="I468" i="1"/>
  <c r="L467" i="1"/>
  <c r="K467" i="1"/>
  <c r="J467" i="1"/>
  <c r="I467" i="1"/>
  <c r="L466" i="1"/>
  <c r="K466" i="1"/>
  <c r="J466" i="1"/>
  <c r="I466" i="1"/>
  <c r="L463" i="1"/>
  <c r="K463" i="1"/>
  <c r="J463" i="1"/>
  <c r="I463" i="1"/>
  <c r="L462" i="1"/>
  <c r="K462" i="1"/>
  <c r="J462" i="1"/>
  <c r="I462" i="1"/>
  <c r="L461" i="1"/>
  <c r="K461" i="1"/>
  <c r="J461" i="1"/>
  <c r="I461" i="1"/>
  <c r="L460" i="1"/>
  <c r="K460" i="1"/>
  <c r="J460" i="1"/>
  <c r="I460" i="1"/>
  <c r="L456" i="1"/>
  <c r="K456" i="1"/>
  <c r="J456" i="1"/>
  <c r="I456" i="1"/>
  <c r="L453" i="1"/>
  <c r="K453" i="1"/>
  <c r="J453" i="1"/>
  <c r="I453" i="1"/>
  <c r="L450" i="1"/>
  <c r="K450" i="1"/>
  <c r="J450" i="1"/>
  <c r="I450" i="1"/>
  <c r="L447" i="1"/>
  <c r="K447" i="1"/>
  <c r="J447" i="1"/>
  <c r="I447" i="1"/>
  <c r="L444" i="1"/>
  <c r="K444" i="1"/>
  <c r="J444" i="1"/>
  <c r="I444" i="1"/>
  <c r="L441" i="1"/>
  <c r="K441" i="1"/>
  <c r="J441" i="1"/>
  <c r="I441" i="1"/>
  <c r="L438" i="1"/>
  <c r="K438" i="1"/>
  <c r="J438" i="1"/>
  <c r="I438" i="1"/>
  <c r="L435" i="1"/>
  <c r="K435" i="1"/>
  <c r="J435" i="1"/>
  <c r="I435" i="1"/>
  <c r="L432" i="1"/>
  <c r="K432" i="1"/>
  <c r="J432" i="1"/>
  <c r="I432" i="1"/>
  <c r="L431" i="1"/>
  <c r="K431" i="1"/>
  <c r="J431" i="1"/>
  <c r="I431" i="1"/>
  <c r="L430" i="1"/>
  <c r="K430" i="1"/>
  <c r="J430" i="1"/>
  <c r="I430" i="1"/>
  <c r="L429" i="1"/>
  <c r="K429" i="1"/>
  <c r="J429" i="1"/>
  <c r="I429" i="1"/>
  <c r="L428" i="1"/>
  <c r="K428" i="1"/>
  <c r="J428" i="1"/>
  <c r="I428" i="1"/>
  <c r="L427" i="1"/>
  <c r="K427" i="1"/>
  <c r="J427" i="1"/>
  <c r="I427" i="1"/>
  <c r="L426" i="1"/>
  <c r="K426" i="1"/>
  <c r="J426" i="1"/>
  <c r="I426" i="1"/>
  <c r="L423" i="1"/>
  <c r="K423" i="1"/>
  <c r="J423" i="1"/>
  <c r="I423" i="1"/>
  <c r="L422" i="1"/>
  <c r="K422" i="1"/>
  <c r="J422" i="1"/>
  <c r="I422" i="1"/>
  <c r="L421" i="1"/>
  <c r="K421" i="1"/>
  <c r="J421" i="1"/>
  <c r="I421" i="1"/>
  <c r="L420" i="1"/>
  <c r="K420" i="1"/>
  <c r="J420" i="1"/>
  <c r="I420" i="1"/>
  <c r="L417" i="1"/>
  <c r="K417" i="1"/>
  <c r="J417" i="1"/>
  <c r="I417" i="1"/>
  <c r="L413" i="1"/>
  <c r="K413" i="1"/>
  <c r="J413" i="1"/>
  <c r="I413" i="1"/>
  <c r="L410" i="1"/>
  <c r="K410" i="1"/>
  <c r="J410" i="1"/>
  <c r="I410" i="1"/>
  <c r="L407" i="1"/>
  <c r="K407" i="1"/>
  <c r="J407" i="1"/>
  <c r="I407" i="1"/>
  <c r="L404" i="1"/>
  <c r="K404" i="1"/>
  <c r="J404" i="1"/>
  <c r="I404" i="1"/>
  <c r="L401" i="1"/>
  <c r="K401" i="1"/>
  <c r="J401" i="1"/>
  <c r="I401" i="1"/>
  <c r="L398" i="1"/>
  <c r="K398" i="1"/>
  <c r="J398" i="1"/>
  <c r="I398" i="1"/>
  <c r="L395" i="1"/>
  <c r="K395" i="1"/>
  <c r="J395" i="1"/>
  <c r="I395" i="1"/>
  <c r="L394" i="1"/>
  <c r="K394" i="1"/>
  <c r="J394" i="1"/>
  <c r="I394" i="1"/>
  <c r="L393" i="1"/>
  <c r="K393" i="1"/>
  <c r="J393" i="1"/>
  <c r="I393" i="1"/>
  <c r="L392" i="1"/>
  <c r="K392" i="1"/>
  <c r="J392" i="1"/>
  <c r="I392" i="1"/>
  <c r="L391" i="1"/>
  <c r="K391" i="1"/>
  <c r="J391" i="1"/>
  <c r="I391" i="1"/>
  <c r="L390" i="1"/>
  <c r="K390" i="1"/>
  <c r="J390" i="1"/>
  <c r="I390" i="1"/>
  <c r="L389" i="1"/>
  <c r="K389" i="1"/>
  <c r="J389" i="1"/>
  <c r="I389" i="1"/>
  <c r="L382" i="1"/>
  <c r="K382" i="1"/>
  <c r="J382" i="1"/>
  <c r="I382" i="1"/>
  <c r="L379" i="1"/>
  <c r="K379" i="1"/>
  <c r="J379" i="1"/>
  <c r="I379" i="1"/>
  <c r="L376" i="1"/>
  <c r="K376" i="1"/>
  <c r="J376" i="1"/>
  <c r="I376" i="1"/>
  <c r="L375" i="1"/>
  <c r="K375" i="1"/>
  <c r="J375" i="1"/>
  <c r="I375" i="1"/>
  <c r="L374" i="1"/>
  <c r="K374" i="1"/>
  <c r="J374" i="1"/>
  <c r="I374" i="1"/>
  <c r="L373" i="1"/>
  <c r="K373" i="1"/>
  <c r="J373" i="1"/>
  <c r="I373" i="1"/>
  <c r="L370" i="1"/>
  <c r="K370" i="1"/>
  <c r="J370" i="1"/>
  <c r="I370" i="1"/>
  <c r="L367" i="1"/>
  <c r="K367" i="1"/>
  <c r="J367" i="1"/>
  <c r="I367" i="1"/>
  <c r="L364" i="1"/>
  <c r="K364" i="1"/>
  <c r="J364" i="1"/>
  <c r="I364" i="1"/>
  <c r="L363" i="1"/>
  <c r="K363" i="1"/>
  <c r="J363" i="1"/>
  <c r="I363" i="1"/>
  <c r="L362" i="1"/>
  <c r="K362" i="1"/>
  <c r="J362" i="1"/>
  <c r="I362" i="1"/>
  <c r="L361" i="1"/>
  <c r="K361" i="1"/>
  <c r="J361" i="1"/>
  <c r="I361" i="1"/>
  <c r="L358" i="1"/>
  <c r="K358" i="1"/>
  <c r="J358" i="1"/>
  <c r="I358" i="1"/>
  <c r="L355" i="1"/>
  <c r="K355" i="1"/>
  <c r="J355" i="1"/>
  <c r="I355" i="1"/>
  <c r="L352" i="1"/>
  <c r="K352" i="1"/>
  <c r="J352" i="1"/>
  <c r="I352" i="1"/>
  <c r="L349" i="1"/>
  <c r="K349" i="1"/>
  <c r="J349" i="1"/>
  <c r="I349" i="1"/>
  <c r="L348" i="1"/>
  <c r="K348" i="1"/>
  <c r="J348" i="1"/>
  <c r="I348" i="1"/>
  <c r="L347" i="1"/>
  <c r="K347" i="1"/>
  <c r="J347" i="1"/>
  <c r="I347" i="1"/>
  <c r="L346" i="1"/>
  <c r="K346" i="1"/>
  <c r="J346" i="1"/>
  <c r="I346" i="1"/>
  <c r="L343" i="1"/>
  <c r="K343" i="1"/>
  <c r="J343" i="1"/>
  <c r="I343" i="1"/>
  <c r="L340" i="1"/>
  <c r="K340" i="1"/>
  <c r="J340" i="1"/>
  <c r="I340" i="1"/>
  <c r="L339" i="1"/>
  <c r="K339" i="1"/>
  <c r="J339" i="1"/>
  <c r="I339" i="1"/>
  <c r="L338" i="1"/>
  <c r="K338" i="1"/>
  <c r="J338" i="1"/>
  <c r="I338" i="1"/>
  <c r="L337" i="1"/>
  <c r="K337" i="1"/>
  <c r="J337" i="1"/>
  <c r="I337" i="1"/>
  <c r="L334" i="1"/>
  <c r="K334" i="1"/>
  <c r="J334" i="1"/>
  <c r="I334" i="1"/>
  <c r="L330" i="1"/>
  <c r="K330" i="1"/>
  <c r="J330" i="1"/>
  <c r="I330" i="1"/>
  <c r="L329" i="1"/>
  <c r="K329" i="1"/>
  <c r="J329" i="1"/>
  <c r="I329" i="1"/>
  <c r="L328" i="1"/>
  <c r="K328" i="1"/>
  <c r="J328" i="1"/>
  <c r="I328" i="1"/>
  <c r="L327" i="1"/>
  <c r="K327" i="1"/>
  <c r="J327" i="1"/>
  <c r="I327" i="1"/>
  <c r="L324" i="1"/>
  <c r="K324" i="1"/>
  <c r="J324" i="1"/>
  <c r="I324" i="1"/>
  <c r="L323" i="1"/>
  <c r="K323" i="1"/>
  <c r="J323" i="1"/>
  <c r="I323" i="1"/>
  <c r="L322" i="1"/>
  <c r="K322" i="1"/>
  <c r="J322" i="1"/>
  <c r="I322" i="1"/>
  <c r="L321" i="1"/>
  <c r="K321" i="1"/>
  <c r="J321" i="1"/>
  <c r="I321" i="1"/>
  <c r="L320" i="1"/>
  <c r="K320" i="1"/>
  <c r="J320" i="1"/>
  <c r="I320" i="1"/>
  <c r="L319" i="1"/>
  <c r="K319" i="1"/>
  <c r="J319" i="1"/>
  <c r="I319" i="1"/>
  <c r="L318" i="1"/>
  <c r="K318" i="1"/>
  <c r="J318" i="1"/>
  <c r="I318" i="1"/>
  <c r="L315" i="1"/>
  <c r="K315" i="1"/>
  <c r="J315" i="1"/>
  <c r="I315" i="1"/>
  <c r="L312" i="1"/>
  <c r="K312" i="1"/>
  <c r="J312" i="1"/>
  <c r="I312" i="1"/>
  <c r="L309" i="1"/>
  <c r="K309" i="1"/>
  <c r="J309" i="1"/>
  <c r="I309" i="1"/>
  <c r="L306" i="1"/>
  <c r="K306" i="1"/>
  <c r="J306" i="1"/>
  <c r="I306" i="1"/>
  <c r="L305" i="1"/>
  <c r="K305" i="1"/>
  <c r="J305" i="1"/>
  <c r="I305" i="1"/>
  <c r="L304" i="1"/>
  <c r="K304" i="1"/>
  <c r="J304" i="1"/>
  <c r="I304" i="1"/>
  <c r="L303" i="1"/>
  <c r="K303" i="1"/>
  <c r="J303" i="1"/>
  <c r="I303" i="1"/>
  <c r="L300" i="1"/>
  <c r="K300" i="1"/>
  <c r="J300" i="1"/>
  <c r="I300" i="1"/>
  <c r="L297" i="1"/>
  <c r="K297" i="1"/>
  <c r="J297" i="1"/>
  <c r="I297" i="1"/>
  <c r="L296" i="1"/>
  <c r="K296" i="1"/>
  <c r="J296" i="1"/>
  <c r="I296" i="1"/>
  <c r="L295" i="1"/>
  <c r="K295" i="1"/>
  <c r="J295" i="1"/>
  <c r="J294" i="1" s="1"/>
  <c r="I295" i="1"/>
  <c r="L294" i="1"/>
  <c r="K294" i="1"/>
  <c r="I294" i="1"/>
  <c r="L291" i="1"/>
  <c r="K291" i="1"/>
  <c r="J291" i="1"/>
  <c r="I291" i="1"/>
  <c r="L288" i="1"/>
  <c r="K288" i="1"/>
  <c r="J288" i="1"/>
  <c r="I288" i="1"/>
  <c r="L285" i="1"/>
  <c r="K285" i="1"/>
  <c r="J285" i="1"/>
  <c r="I285" i="1"/>
  <c r="L282" i="1"/>
  <c r="K282" i="1"/>
  <c r="J282" i="1"/>
  <c r="I282" i="1"/>
  <c r="L279" i="1"/>
  <c r="K279" i="1"/>
  <c r="J279" i="1"/>
  <c r="I279" i="1"/>
  <c r="L276" i="1"/>
  <c r="K276" i="1"/>
  <c r="J276" i="1"/>
  <c r="I276" i="1"/>
  <c r="L275" i="1"/>
  <c r="K275" i="1"/>
  <c r="J275" i="1"/>
  <c r="I275" i="1"/>
  <c r="L274" i="1"/>
  <c r="K274" i="1"/>
  <c r="J274" i="1"/>
  <c r="I274" i="1"/>
  <c r="L273" i="1"/>
  <c r="K273" i="1"/>
  <c r="J273" i="1"/>
  <c r="I273" i="1"/>
  <c r="L270" i="1"/>
  <c r="K270" i="1"/>
  <c r="J270" i="1"/>
  <c r="I270" i="1"/>
  <c r="L267" i="1"/>
  <c r="K267" i="1"/>
  <c r="J267" i="1"/>
  <c r="I267" i="1"/>
  <c r="L266" i="1"/>
  <c r="K266" i="1"/>
  <c r="J266" i="1"/>
  <c r="I266" i="1"/>
  <c r="L265" i="1"/>
  <c r="K265" i="1"/>
  <c r="J265" i="1"/>
  <c r="I265" i="1"/>
  <c r="L264" i="1"/>
  <c r="K264" i="1"/>
  <c r="J264" i="1"/>
  <c r="I264" i="1"/>
  <c r="L263" i="1"/>
  <c r="K263" i="1"/>
  <c r="J263" i="1"/>
  <c r="I263" i="1"/>
  <c r="L262" i="1"/>
  <c r="K262" i="1"/>
  <c r="J262" i="1"/>
  <c r="I262" i="1"/>
  <c r="L261" i="1"/>
  <c r="K261" i="1"/>
  <c r="J261" i="1"/>
  <c r="I261" i="1"/>
  <c r="L259" i="1"/>
  <c r="K259" i="1"/>
  <c r="J259" i="1"/>
  <c r="I259" i="1"/>
  <c r="L258" i="1"/>
  <c r="K258" i="1"/>
  <c r="J258" i="1"/>
  <c r="I258" i="1"/>
  <c r="L257" i="1"/>
  <c r="K257" i="1"/>
  <c r="J257" i="1"/>
  <c r="I257" i="1"/>
  <c r="L256" i="1"/>
  <c r="K256" i="1"/>
  <c r="J256" i="1"/>
  <c r="I256" i="1"/>
  <c r="L255" i="1"/>
  <c r="K255" i="1"/>
  <c r="J255" i="1"/>
  <c r="I255" i="1"/>
  <c r="L254" i="1"/>
  <c r="K254" i="1"/>
  <c r="J254" i="1"/>
  <c r="I254" i="1"/>
  <c r="L251" i="1"/>
  <c r="K251" i="1"/>
  <c r="J251" i="1"/>
  <c r="I251" i="1"/>
  <c r="L250" i="1"/>
  <c r="K250" i="1"/>
  <c r="J250" i="1"/>
  <c r="I250" i="1"/>
  <c r="L249" i="1"/>
  <c r="K249" i="1"/>
  <c r="J249" i="1"/>
  <c r="I249" i="1"/>
  <c r="L248" i="1"/>
  <c r="K248" i="1"/>
  <c r="J248" i="1"/>
  <c r="I248" i="1"/>
  <c r="L244" i="1"/>
  <c r="K244" i="1"/>
  <c r="J244" i="1"/>
  <c r="I244" i="1"/>
  <c r="L241" i="1"/>
  <c r="K241" i="1"/>
  <c r="J241" i="1"/>
  <c r="I241" i="1"/>
  <c r="L238" i="1"/>
  <c r="K238" i="1"/>
  <c r="J238" i="1"/>
  <c r="I238" i="1"/>
  <c r="L235" i="1"/>
  <c r="K235" i="1"/>
  <c r="J235" i="1"/>
  <c r="I235" i="1"/>
  <c r="L234" i="1"/>
  <c r="K234" i="1"/>
  <c r="J234" i="1"/>
  <c r="I234" i="1"/>
  <c r="L233" i="1"/>
  <c r="K233" i="1"/>
  <c r="J233" i="1"/>
  <c r="J232" i="1" s="1"/>
  <c r="I233" i="1"/>
  <c r="L232" i="1"/>
  <c r="K232" i="1"/>
  <c r="I232" i="1"/>
  <c r="L229" i="1"/>
  <c r="K229" i="1"/>
  <c r="J229" i="1"/>
  <c r="I229" i="1"/>
  <c r="L226" i="1"/>
  <c r="K226" i="1"/>
  <c r="J226" i="1"/>
  <c r="I226" i="1"/>
  <c r="L223" i="1"/>
  <c r="K223" i="1"/>
  <c r="J223" i="1"/>
  <c r="I223" i="1"/>
  <c r="L222" i="1"/>
  <c r="K222" i="1"/>
  <c r="J222" i="1"/>
  <c r="I222" i="1"/>
  <c r="L221" i="1"/>
  <c r="K221" i="1"/>
  <c r="J221" i="1"/>
  <c r="I221" i="1"/>
  <c r="L220" i="1"/>
  <c r="K220" i="1"/>
  <c r="J220" i="1"/>
  <c r="I220" i="1"/>
  <c r="L217" i="1"/>
  <c r="K217" i="1"/>
  <c r="J217" i="1"/>
  <c r="I217" i="1"/>
  <c r="L214" i="1"/>
  <c r="K214" i="1"/>
  <c r="J214" i="1"/>
  <c r="I214" i="1"/>
  <c r="L211" i="1"/>
  <c r="K211" i="1"/>
  <c r="J211" i="1"/>
  <c r="I211" i="1"/>
  <c r="L210" i="1"/>
  <c r="K210" i="1"/>
  <c r="J210" i="1"/>
  <c r="I210" i="1"/>
  <c r="L209" i="1"/>
  <c r="K209" i="1"/>
  <c r="J209" i="1"/>
  <c r="I209" i="1"/>
  <c r="L208" i="1"/>
  <c r="K208" i="1"/>
  <c r="J208" i="1"/>
  <c r="I208" i="1"/>
  <c r="L205" i="1"/>
  <c r="K205" i="1"/>
  <c r="J205" i="1"/>
  <c r="I205" i="1"/>
  <c r="L202" i="1"/>
  <c r="K202" i="1"/>
  <c r="J202" i="1"/>
  <c r="I202" i="1"/>
  <c r="L199" i="1"/>
  <c r="K199" i="1"/>
  <c r="J199" i="1"/>
  <c r="I199" i="1"/>
  <c r="L198" i="1"/>
  <c r="K198" i="1"/>
  <c r="J198" i="1"/>
  <c r="I198" i="1"/>
  <c r="L197" i="1"/>
  <c r="K197" i="1"/>
  <c r="J197" i="1"/>
  <c r="I197" i="1"/>
  <c r="L196" i="1"/>
  <c r="K196" i="1"/>
  <c r="J196" i="1"/>
  <c r="I196" i="1"/>
  <c r="L193" i="1"/>
  <c r="K193" i="1"/>
  <c r="J193" i="1"/>
  <c r="I193" i="1"/>
  <c r="L190" i="1"/>
  <c r="K190" i="1"/>
  <c r="J190" i="1"/>
  <c r="I190" i="1"/>
  <c r="L187" i="1"/>
  <c r="K187" i="1"/>
  <c r="J187" i="1"/>
  <c r="I187" i="1"/>
  <c r="L184" i="1"/>
  <c r="K184" i="1"/>
  <c r="J184" i="1"/>
  <c r="I184" i="1"/>
  <c r="L183" i="1"/>
  <c r="K183" i="1"/>
  <c r="J183" i="1"/>
  <c r="I183" i="1"/>
  <c r="L182" i="1"/>
  <c r="K182" i="1"/>
  <c r="J182" i="1"/>
  <c r="I182" i="1"/>
  <c r="L181" i="1"/>
  <c r="K181" i="1"/>
  <c r="J181" i="1"/>
  <c r="I181" i="1"/>
  <c r="L178" i="1"/>
  <c r="K178" i="1"/>
  <c r="J178" i="1"/>
  <c r="I178" i="1"/>
  <c r="L174" i="1"/>
  <c r="K174" i="1"/>
  <c r="J174" i="1"/>
  <c r="I174" i="1"/>
  <c r="L173" i="1"/>
  <c r="K173" i="1"/>
  <c r="J173" i="1"/>
  <c r="I173" i="1"/>
  <c r="L172" i="1"/>
  <c r="K172" i="1"/>
  <c r="J172" i="1"/>
  <c r="I172" i="1"/>
  <c r="L171" i="1"/>
  <c r="K171" i="1"/>
  <c r="J171" i="1"/>
  <c r="I171" i="1"/>
  <c r="L168" i="1"/>
  <c r="K168" i="1"/>
  <c r="J168" i="1"/>
  <c r="I168" i="1"/>
  <c r="L165" i="1"/>
  <c r="K165" i="1"/>
  <c r="J165" i="1"/>
  <c r="I165" i="1"/>
  <c r="L164" i="1"/>
  <c r="K164" i="1"/>
  <c r="J164" i="1"/>
  <c r="I164" i="1"/>
  <c r="L163" i="1"/>
  <c r="K163" i="1"/>
  <c r="J163" i="1"/>
  <c r="J162" i="1" s="1"/>
  <c r="I163" i="1"/>
  <c r="L162" i="1"/>
  <c r="K162" i="1"/>
  <c r="I162" i="1"/>
  <c r="L159" i="1"/>
  <c r="K159" i="1"/>
  <c r="J159" i="1"/>
  <c r="I159" i="1"/>
  <c r="L156" i="1"/>
  <c r="K156" i="1"/>
  <c r="J156" i="1"/>
  <c r="I156" i="1"/>
  <c r="L153" i="1"/>
  <c r="K153" i="1"/>
  <c r="J153" i="1"/>
  <c r="I153" i="1"/>
  <c r="L150" i="1"/>
  <c r="K150" i="1"/>
  <c r="J150" i="1"/>
  <c r="I150" i="1"/>
  <c r="L146" i="1"/>
  <c r="K146" i="1"/>
  <c r="J146" i="1"/>
  <c r="I146" i="1"/>
  <c r="L143" i="1"/>
  <c r="K143" i="1"/>
  <c r="J143" i="1"/>
  <c r="I143" i="1"/>
  <c r="L140" i="1"/>
  <c r="K140" i="1"/>
  <c r="J140" i="1"/>
  <c r="I140" i="1"/>
  <c r="L139" i="1"/>
  <c r="K139" i="1"/>
  <c r="J139" i="1"/>
  <c r="I139" i="1"/>
  <c r="L138" i="1"/>
  <c r="K138" i="1"/>
  <c r="J138" i="1"/>
  <c r="J137" i="1" s="1"/>
  <c r="I138" i="1"/>
  <c r="L137" i="1"/>
  <c r="K137" i="1"/>
  <c r="I137" i="1"/>
  <c r="L134" i="1"/>
  <c r="K134" i="1"/>
  <c r="J134" i="1"/>
  <c r="I134" i="1"/>
  <c r="L131" i="1"/>
  <c r="K131" i="1"/>
  <c r="J131" i="1"/>
  <c r="I131" i="1"/>
  <c r="L130" i="1"/>
  <c r="K130" i="1"/>
  <c r="J130" i="1"/>
  <c r="I130" i="1"/>
  <c r="L129" i="1"/>
  <c r="K129" i="1"/>
  <c r="J129" i="1"/>
  <c r="I129" i="1"/>
  <c r="L128" i="1"/>
  <c r="K128" i="1"/>
  <c r="J128" i="1"/>
  <c r="I128" i="1"/>
  <c r="L127" i="1"/>
  <c r="K127" i="1"/>
  <c r="J127" i="1"/>
  <c r="I127" i="1"/>
  <c r="L126" i="1"/>
  <c r="K126" i="1"/>
  <c r="J126" i="1"/>
  <c r="I126" i="1"/>
  <c r="L125" i="1"/>
  <c r="K125" i="1"/>
  <c r="J125" i="1"/>
  <c r="I125" i="1"/>
  <c r="L124" i="1"/>
  <c r="K124" i="1"/>
  <c r="J124" i="1"/>
  <c r="I124" i="1"/>
  <c r="L123" i="1"/>
  <c r="K123" i="1"/>
  <c r="J123" i="1"/>
  <c r="I123" i="1"/>
  <c r="L122" i="1"/>
  <c r="K122" i="1"/>
  <c r="J122" i="1"/>
  <c r="I122" i="1"/>
  <c r="L121" i="1"/>
  <c r="K121" i="1"/>
  <c r="J121" i="1"/>
  <c r="I121" i="1"/>
  <c r="L120" i="1"/>
  <c r="K120" i="1"/>
  <c r="J120" i="1"/>
  <c r="I120" i="1"/>
  <c r="L119" i="1"/>
  <c r="K119" i="1"/>
  <c r="J119" i="1"/>
  <c r="I119" i="1"/>
  <c r="L116" i="1"/>
  <c r="K116" i="1"/>
  <c r="J116" i="1"/>
  <c r="I116" i="1"/>
  <c r="L115" i="1"/>
  <c r="K115" i="1"/>
  <c r="J115" i="1"/>
  <c r="I115" i="1"/>
  <c r="I113" i="1" s="1"/>
  <c r="L114" i="1"/>
  <c r="K114" i="1"/>
  <c r="J114" i="1"/>
  <c r="I114" i="1"/>
  <c r="L113" i="1"/>
  <c r="K113" i="1"/>
  <c r="J113" i="1"/>
  <c r="L109" i="1"/>
  <c r="K109" i="1"/>
  <c r="J109" i="1"/>
  <c r="I109" i="1"/>
  <c r="L106" i="1"/>
  <c r="K106" i="1"/>
  <c r="J106" i="1"/>
  <c r="I106" i="1"/>
  <c r="L103" i="1"/>
  <c r="K103" i="1"/>
  <c r="J103" i="1"/>
  <c r="I103" i="1"/>
  <c r="L100" i="1"/>
  <c r="K100" i="1"/>
  <c r="J100" i="1"/>
  <c r="I100" i="1"/>
  <c r="L97" i="1"/>
  <c r="K97" i="1"/>
  <c r="J97" i="1"/>
  <c r="I97" i="1"/>
  <c r="L96" i="1"/>
  <c r="K96" i="1"/>
  <c r="J96" i="1"/>
  <c r="I96" i="1"/>
  <c r="L95" i="1"/>
  <c r="K95" i="1"/>
  <c r="J95" i="1"/>
  <c r="I95" i="1"/>
  <c r="L94" i="1"/>
  <c r="K94" i="1"/>
  <c r="J94" i="1"/>
  <c r="I94" i="1"/>
  <c r="L90" i="1"/>
  <c r="K90" i="1"/>
  <c r="J90" i="1"/>
  <c r="I90" i="1"/>
  <c r="L87" i="1"/>
  <c r="K87" i="1"/>
  <c r="J87" i="1"/>
  <c r="I87" i="1"/>
  <c r="L84" i="1"/>
  <c r="K84" i="1"/>
  <c r="J84" i="1"/>
  <c r="I84" i="1"/>
  <c r="L81" i="1"/>
  <c r="K81" i="1"/>
  <c r="J81" i="1"/>
  <c r="I81" i="1"/>
  <c r="L80" i="1"/>
  <c r="K80" i="1"/>
  <c r="J80" i="1"/>
  <c r="I80" i="1"/>
  <c r="L79" i="1"/>
  <c r="K79" i="1"/>
  <c r="J79" i="1"/>
  <c r="I79" i="1"/>
  <c r="L78" i="1"/>
  <c r="K78" i="1"/>
  <c r="J78" i="1"/>
  <c r="I78" i="1"/>
  <c r="L75" i="1"/>
  <c r="K75" i="1"/>
  <c r="J75" i="1"/>
  <c r="I75" i="1"/>
  <c r="L72" i="1"/>
  <c r="K72" i="1"/>
  <c r="J72" i="1"/>
  <c r="I72" i="1"/>
  <c r="L69" i="1"/>
  <c r="K69" i="1"/>
  <c r="J69" i="1"/>
  <c r="I69" i="1"/>
  <c r="L66" i="1"/>
  <c r="K66" i="1"/>
  <c r="J66" i="1"/>
  <c r="I66" i="1"/>
  <c r="L65" i="1"/>
  <c r="K65" i="1"/>
  <c r="J65" i="1"/>
  <c r="I65" i="1"/>
  <c r="L64" i="1"/>
  <c r="K64" i="1"/>
  <c r="J64" i="1"/>
  <c r="J63" i="1" s="1"/>
  <c r="I64" i="1"/>
  <c r="L63" i="1"/>
  <c r="K63" i="1"/>
  <c r="I63" i="1"/>
  <c r="L62" i="1"/>
  <c r="K62" i="1"/>
  <c r="J62" i="1"/>
  <c r="I62" i="1"/>
  <c r="L61" i="1"/>
  <c r="K61" i="1"/>
  <c r="J61" i="1"/>
  <c r="I61" i="1"/>
  <c r="I46" i="1" s="1"/>
  <c r="I20" i="1" s="1"/>
  <c r="I386" i="1" s="1"/>
  <c r="L60" i="1"/>
  <c r="K60" i="1"/>
  <c r="J60" i="1"/>
  <c r="I60" i="1"/>
  <c r="G900" i="1"/>
  <c r="F900" i="1"/>
  <c r="E900" i="1"/>
  <c r="D900" i="1"/>
  <c r="D899" i="1" s="1"/>
  <c r="D895" i="1" s="1"/>
  <c r="D889" i="1" s="1"/>
  <c r="G899" i="1"/>
  <c r="F899" i="1"/>
  <c r="E899" i="1"/>
  <c r="E895" i="1" s="1"/>
  <c r="E889" i="1" s="1"/>
  <c r="G896" i="1"/>
  <c r="F896" i="1"/>
  <c r="E896" i="1"/>
  <c r="D896" i="1"/>
  <c r="G895" i="1"/>
  <c r="F895" i="1"/>
  <c r="G890" i="1"/>
  <c r="F890" i="1"/>
  <c r="E890" i="1"/>
  <c r="D890" i="1"/>
  <c r="G889" i="1"/>
  <c r="F889" i="1"/>
  <c r="G886" i="1"/>
  <c r="F886" i="1"/>
  <c r="E886" i="1"/>
  <c r="D886" i="1"/>
  <c r="G883" i="1"/>
  <c r="F883" i="1"/>
  <c r="E883" i="1"/>
  <c r="D883" i="1"/>
  <c r="G880" i="1"/>
  <c r="F880" i="1"/>
  <c r="E880" i="1"/>
  <c r="D880" i="1"/>
  <c r="G879" i="1"/>
  <c r="F879" i="1"/>
  <c r="E879" i="1"/>
  <c r="D879" i="1"/>
  <c r="G878" i="1"/>
  <c r="F878" i="1"/>
  <c r="E878" i="1"/>
  <c r="D878" i="1"/>
  <c r="G877" i="1"/>
  <c r="F877" i="1"/>
  <c r="E877" i="1"/>
  <c r="D877" i="1"/>
  <c r="G874" i="1"/>
  <c r="F874" i="1"/>
  <c r="E874" i="1"/>
  <c r="D874" i="1"/>
  <c r="G871" i="1"/>
  <c r="F871" i="1"/>
  <c r="E871" i="1"/>
  <c r="D871" i="1"/>
  <c r="G868" i="1"/>
  <c r="F868" i="1"/>
  <c r="E868" i="1"/>
  <c r="D868" i="1"/>
  <c r="G865" i="1"/>
  <c r="F865" i="1"/>
  <c r="E865" i="1"/>
  <c r="D865" i="1"/>
  <c r="G864" i="1"/>
  <c r="F864" i="1"/>
  <c r="E864" i="1"/>
  <c r="D864" i="1"/>
  <c r="G861" i="1"/>
  <c r="F861" i="1"/>
  <c r="E861" i="1"/>
  <c r="D861" i="1"/>
  <c r="G858" i="1"/>
  <c r="F858" i="1"/>
  <c r="E858" i="1"/>
  <c r="D858" i="1"/>
  <c r="G857" i="1"/>
  <c r="F857" i="1"/>
  <c r="E857" i="1"/>
  <c r="D857" i="1"/>
  <c r="G856" i="1"/>
  <c r="F856" i="1"/>
  <c r="E856" i="1"/>
  <c r="D856" i="1"/>
  <c r="G855" i="1"/>
  <c r="F855" i="1"/>
  <c r="E855" i="1"/>
  <c r="D855" i="1"/>
  <c r="G852" i="1"/>
  <c r="F852" i="1"/>
  <c r="E852" i="1"/>
  <c r="D852" i="1"/>
  <c r="G849" i="1"/>
  <c r="F849" i="1"/>
  <c r="E849" i="1"/>
  <c r="D849" i="1"/>
  <c r="G846" i="1"/>
  <c r="F846" i="1"/>
  <c r="E846" i="1"/>
  <c r="D846" i="1"/>
  <c r="G843" i="1"/>
  <c r="F843" i="1"/>
  <c r="E843" i="1"/>
  <c r="D843" i="1"/>
  <c r="G842" i="1"/>
  <c r="F842" i="1"/>
  <c r="E842" i="1"/>
  <c r="E841" i="1" s="1"/>
  <c r="D842" i="1"/>
  <c r="G841" i="1"/>
  <c r="F841" i="1"/>
  <c r="D841" i="1"/>
  <c r="G838" i="1"/>
  <c r="F838" i="1"/>
  <c r="E838" i="1"/>
  <c r="D838" i="1"/>
  <c r="G835" i="1"/>
  <c r="F835" i="1"/>
  <c r="E835" i="1"/>
  <c r="D835" i="1"/>
  <c r="G834" i="1"/>
  <c r="F834" i="1"/>
  <c r="E834" i="1"/>
  <c r="D834" i="1"/>
  <c r="G833" i="1"/>
  <c r="F833" i="1"/>
  <c r="E833" i="1"/>
  <c r="D833" i="1"/>
  <c r="G832" i="1"/>
  <c r="F832" i="1"/>
  <c r="E832" i="1"/>
  <c r="D832" i="1"/>
  <c r="G829" i="1"/>
  <c r="F829" i="1"/>
  <c r="E829" i="1"/>
  <c r="D829" i="1"/>
  <c r="G826" i="1"/>
  <c r="F826" i="1"/>
  <c r="E826" i="1"/>
  <c r="D826" i="1"/>
  <c r="G822" i="1"/>
  <c r="F822" i="1"/>
  <c r="E822" i="1"/>
  <c r="D822" i="1"/>
  <c r="G819" i="1"/>
  <c r="F819" i="1"/>
  <c r="E819" i="1"/>
  <c r="D819" i="1"/>
  <c r="G818" i="1"/>
  <c r="F818" i="1"/>
  <c r="E818" i="1"/>
  <c r="D818" i="1"/>
  <c r="G815" i="1"/>
  <c r="F815" i="1"/>
  <c r="E815" i="1"/>
  <c r="D815" i="1"/>
  <c r="G812" i="1"/>
  <c r="F812" i="1"/>
  <c r="E812" i="1"/>
  <c r="D812" i="1"/>
  <c r="G811" i="1"/>
  <c r="F811" i="1"/>
  <c r="E811" i="1"/>
  <c r="D811" i="1"/>
  <c r="G810" i="1"/>
  <c r="F810" i="1"/>
  <c r="E810" i="1"/>
  <c r="D810" i="1"/>
  <c r="G809" i="1"/>
  <c r="F809" i="1"/>
  <c r="E809" i="1"/>
  <c r="D809" i="1"/>
  <c r="G806" i="1"/>
  <c r="F806" i="1"/>
  <c r="E806" i="1"/>
  <c r="D806" i="1"/>
  <c r="G803" i="1"/>
  <c r="F803" i="1"/>
  <c r="E803" i="1"/>
  <c r="D803" i="1"/>
  <c r="G800" i="1"/>
  <c r="F800" i="1"/>
  <c r="E800" i="1"/>
  <c r="D800" i="1"/>
  <c r="G797" i="1"/>
  <c r="F797" i="1"/>
  <c r="E797" i="1"/>
  <c r="D797" i="1"/>
  <c r="G796" i="1"/>
  <c r="F796" i="1"/>
  <c r="E796" i="1"/>
  <c r="D796" i="1"/>
  <c r="G795" i="1"/>
  <c r="F795" i="1"/>
  <c r="E795" i="1"/>
  <c r="D795" i="1"/>
  <c r="G786" i="1"/>
  <c r="F786" i="1"/>
  <c r="E786" i="1"/>
  <c r="D786" i="1"/>
  <c r="G781" i="1"/>
  <c r="F781" i="1"/>
  <c r="E781" i="1"/>
  <c r="D781" i="1"/>
  <c r="G772" i="1"/>
  <c r="F772" i="1"/>
  <c r="E772" i="1"/>
  <c r="D772" i="1"/>
  <c r="G767" i="1"/>
  <c r="F767" i="1"/>
  <c r="E767" i="1"/>
  <c r="D767" i="1"/>
  <c r="G766" i="1"/>
  <c r="F766" i="1"/>
  <c r="E766" i="1"/>
  <c r="D766" i="1"/>
  <c r="G763" i="1"/>
  <c r="F763" i="1"/>
  <c r="E763" i="1"/>
  <c r="D763" i="1"/>
  <c r="G760" i="1"/>
  <c r="F760" i="1"/>
  <c r="E760" i="1"/>
  <c r="D760" i="1"/>
  <c r="G759" i="1"/>
  <c r="F759" i="1"/>
  <c r="E759" i="1"/>
  <c r="D759" i="1"/>
  <c r="G758" i="1"/>
  <c r="F758" i="1"/>
  <c r="E758" i="1"/>
  <c r="D758" i="1"/>
  <c r="D757" i="1" s="1"/>
  <c r="G757" i="1"/>
  <c r="F757" i="1"/>
  <c r="E757" i="1"/>
  <c r="G753" i="1"/>
  <c r="F753" i="1"/>
  <c r="E753" i="1"/>
  <c r="D753" i="1"/>
  <c r="G750" i="1"/>
  <c r="F750" i="1"/>
  <c r="E750" i="1"/>
  <c r="D750" i="1"/>
  <c r="G746" i="1"/>
  <c r="F746" i="1"/>
  <c r="E746" i="1"/>
  <c r="D746" i="1"/>
  <c r="G741" i="1"/>
  <c r="F741" i="1"/>
  <c r="E741" i="1"/>
  <c r="D741" i="1"/>
  <c r="G740" i="1"/>
  <c r="F740" i="1"/>
  <c r="E740" i="1"/>
  <c r="G737" i="1"/>
  <c r="F737" i="1"/>
  <c r="E737" i="1"/>
  <c r="D737" i="1"/>
  <c r="G734" i="1"/>
  <c r="F734" i="1"/>
  <c r="E734" i="1"/>
  <c r="D734" i="1"/>
  <c r="G733" i="1"/>
  <c r="F733" i="1"/>
  <c r="E733" i="1"/>
  <c r="D733" i="1"/>
  <c r="G732" i="1"/>
  <c r="F732" i="1"/>
  <c r="E732" i="1"/>
  <c r="D732" i="1"/>
  <c r="G731" i="1"/>
  <c r="F731" i="1"/>
  <c r="E731" i="1"/>
  <c r="D731" i="1"/>
  <c r="G727" i="1"/>
  <c r="F727" i="1"/>
  <c r="E727" i="1"/>
  <c r="D727" i="1"/>
  <c r="G724" i="1"/>
  <c r="F724" i="1"/>
  <c r="E724" i="1"/>
  <c r="D724" i="1"/>
  <c r="G720" i="1"/>
  <c r="F720" i="1"/>
  <c r="E720" i="1"/>
  <c r="D720" i="1"/>
  <c r="G716" i="1"/>
  <c r="F716" i="1"/>
  <c r="E716" i="1"/>
  <c r="D716" i="1"/>
  <c r="G715" i="1"/>
  <c r="F715" i="1"/>
  <c r="E715" i="1"/>
  <c r="E714" i="1" s="1"/>
  <c r="D715" i="1"/>
  <c r="G714" i="1"/>
  <c r="F714" i="1"/>
  <c r="G711" i="1"/>
  <c r="F711" i="1"/>
  <c r="E711" i="1"/>
  <c r="D711" i="1"/>
  <c r="G708" i="1"/>
  <c r="F708" i="1"/>
  <c r="E708" i="1"/>
  <c r="D708" i="1"/>
  <c r="G707" i="1"/>
  <c r="F707" i="1"/>
  <c r="E707" i="1"/>
  <c r="D707" i="1"/>
  <c r="G706" i="1"/>
  <c r="F706" i="1"/>
  <c r="E706" i="1"/>
  <c r="D706" i="1"/>
  <c r="G705" i="1"/>
  <c r="F705" i="1"/>
  <c r="E705" i="1"/>
  <c r="D705" i="1"/>
  <c r="G702" i="1"/>
  <c r="F702" i="1"/>
  <c r="E702" i="1"/>
  <c r="D702" i="1"/>
  <c r="G698" i="1"/>
  <c r="F698" i="1"/>
  <c r="E698" i="1"/>
  <c r="D698" i="1"/>
  <c r="G695" i="1"/>
  <c r="F695" i="1"/>
  <c r="E695" i="1"/>
  <c r="D695" i="1"/>
  <c r="G692" i="1"/>
  <c r="F692" i="1"/>
  <c r="E692" i="1"/>
  <c r="D692" i="1"/>
  <c r="G691" i="1"/>
  <c r="F691" i="1"/>
  <c r="E691" i="1"/>
  <c r="D691" i="1"/>
  <c r="G688" i="1"/>
  <c r="F688" i="1"/>
  <c r="E688" i="1"/>
  <c r="D688" i="1"/>
  <c r="G685" i="1"/>
  <c r="F685" i="1"/>
  <c r="E685" i="1"/>
  <c r="D685" i="1"/>
  <c r="G684" i="1"/>
  <c r="F684" i="1"/>
  <c r="E684" i="1"/>
  <c r="D684" i="1"/>
  <c r="G683" i="1"/>
  <c r="F683" i="1"/>
  <c r="E683" i="1"/>
  <c r="D683" i="1"/>
  <c r="G682" i="1"/>
  <c r="F682" i="1"/>
  <c r="E682" i="1"/>
  <c r="D682" i="1"/>
  <c r="G679" i="1"/>
  <c r="F679" i="1"/>
  <c r="E679" i="1"/>
  <c r="D679" i="1"/>
  <c r="G675" i="1"/>
  <c r="F675" i="1"/>
  <c r="E675" i="1"/>
  <c r="D675" i="1"/>
  <c r="G672" i="1"/>
  <c r="F672" i="1"/>
  <c r="E672" i="1"/>
  <c r="D672" i="1"/>
  <c r="G669" i="1"/>
  <c r="F669" i="1"/>
  <c r="E669" i="1"/>
  <c r="D669" i="1"/>
  <c r="G668" i="1"/>
  <c r="F668" i="1"/>
  <c r="E668" i="1"/>
  <c r="E667" i="1" s="1"/>
  <c r="D668" i="1"/>
  <c r="G667" i="1"/>
  <c r="F667" i="1"/>
  <c r="D667" i="1"/>
  <c r="G664" i="1"/>
  <c r="F664" i="1"/>
  <c r="E664" i="1"/>
  <c r="D664" i="1"/>
  <c r="G663" i="1"/>
  <c r="F663" i="1"/>
  <c r="E663" i="1"/>
  <c r="G662" i="1"/>
  <c r="F662" i="1"/>
  <c r="E662" i="1"/>
  <c r="D662" i="1"/>
  <c r="G661" i="1"/>
  <c r="F661" i="1"/>
  <c r="E661" i="1"/>
  <c r="G657" i="1"/>
  <c r="F657" i="1"/>
  <c r="E657" i="1"/>
  <c r="D657" i="1"/>
  <c r="G653" i="1"/>
  <c r="F653" i="1"/>
  <c r="E653" i="1"/>
  <c r="D653" i="1"/>
  <c r="G648" i="1"/>
  <c r="F648" i="1"/>
  <c r="E648" i="1"/>
  <c r="D648" i="1"/>
  <c r="G644" i="1"/>
  <c r="F644" i="1"/>
  <c r="E644" i="1"/>
  <c r="D644" i="1"/>
  <c r="G641" i="1"/>
  <c r="F641" i="1"/>
  <c r="E641" i="1"/>
  <c r="D641" i="1"/>
  <c r="G636" i="1"/>
  <c r="F636" i="1"/>
  <c r="E636" i="1"/>
  <c r="D636" i="1"/>
  <c r="D635" i="1" s="1"/>
  <c r="G635" i="1"/>
  <c r="F635" i="1"/>
  <c r="E635" i="1"/>
  <c r="G632" i="1"/>
  <c r="F632" i="1"/>
  <c r="E632" i="1"/>
  <c r="D632" i="1"/>
  <c r="G629" i="1"/>
  <c r="F629" i="1"/>
  <c r="E629" i="1"/>
  <c r="D629" i="1"/>
  <c r="G628" i="1"/>
  <c r="F628" i="1"/>
  <c r="E628" i="1"/>
  <c r="D628" i="1"/>
  <c r="G627" i="1"/>
  <c r="F627" i="1"/>
  <c r="E627" i="1"/>
  <c r="D627" i="1"/>
  <c r="G626" i="1"/>
  <c r="F626" i="1"/>
  <c r="E626" i="1"/>
  <c r="D626" i="1"/>
  <c r="G623" i="1"/>
  <c r="F623" i="1"/>
  <c r="E623" i="1"/>
  <c r="D623" i="1"/>
  <c r="G620" i="1"/>
  <c r="F620" i="1"/>
  <c r="E620" i="1"/>
  <c r="D620" i="1"/>
  <c r="G617" i="1"/>
  <c r="F617" i="1"/>
  <c r="E617" i="1"/>
  <c r="D617" i="1"/>
  <c r="G614" i="1"/>
  <c r="F614" i="1"/>
  <c r="E614" i="1"/>
  <c r="D614" i="1"/>
  <c r="G613" i="1"/>
  <c r="F613" i="1"/>
  <c r="E613" i="1"/>
  <c r="D613" i="1"/>
  <c r="G610" i="1"/>
  <c r="F610" i="1"/>
  <c r="E610" i="1"/>
  <c r="D610" i="1"/>
  <c r="G607" i="1"/>
  <c r="F607" i="1"/>
  <c r="E607" i="1"/>
  <c r="D607" i="1"/>
  <c r="G604" i="1"/>
  <c r="F604" i="1"/>
  <c r="E604" i="1"/>
  <c r="D604" i="1"/>
  <c r="G599" i="1"/>
  <c r="F599" i="1"/>
  <c r="E599" i="1"/>
  <c r="E598" i="1" s="1"/>
  <c r="D599" i="1"/>
  <c r="D598" i="1" s="1"/>
  <c r="G598" i="1"/>
  <c r="F598" i="1"/>
  <c r="G595" i="1"/>
  <c r="F595" i="1"/>
  <c r="E595" i="1"/>
  <c r="D595" i="1"/>
  <c r="G592" i="1"/>
  <c r="F592" i="1"/>
  <c r="E592" i="1"/>
  <c r="D592" i="1"/>
  <c r="G591" i="1"/>
  <c r="F591" i="1"/>
  <c r="E591" i="1"/>
  <c r="D591" i="1"/>
  <c r="G590" i="1"/>
  <c r="F590" i="1"/>
  <c r="E590" i="1"/>
  <c r="D590" i="1"/>
  <c r="G589" i="1"/>
  <c r="F589" i="1"/>
  <c r="E589" i="1"/>
  <c r="D589" i="1"/>
  <c r="G586" i="1"/>
  <c r="F586" i="1"/>
  <c r="E586" i="1"/>
  <c r="D586" i="1"/>
  <c r="G583" i="1"/>
  <c r="F583" i="1"/>
  <c r="E583" i="1"/>
  <c r="D583" i="1"/>
  <c r="G580" i="1"/>
  <c r="F580" i="1"/>
  <c r="E580" i="1"/>
  <c r="D580" i="1"/>
  <c r="G577" i="1"/>
  <c r="F577" i="1"/>
  <c r="E577" i="1"/>
  <c r="D577" i="1"/>
  <c r="G576" i="1"/>
  <c r="F576" i="1"/>
  <c r="E576" i="1"/>
  <c r="D576" i="1"/>
  <c r="G573" i="1"/>
  <c r="F573" i="1"/>
  <c r="E573" i="1"/>
  <c r="D573" i="1"/>
  <c r="G569" i="1"/>
  <c r="F569" i="1"/>
  <c r="E569" i="1"/>
  <c r="D569" i="1"/>
  <c r="G566" i="1"/>
  <c r="F566" i="1"/>
  <c r="E566" i="1"/>
  <c r="D566" i="1"/>
  <c r="G561" i="1"/>
  <c r="F561" i="1"/>
  <c r="E561" i="1"/>
  <c r="E560" i="1" s="1"/>
  <c r="E559" i="1" s="1"/>
  <c r="D561" i="1"/>
  <c r="D560" i="1" s="1"/>
  <c r="D559" i="1" s="1"/>
  <c r="G560" i="1"/>
  <c r="F560" i="1"/>
  <c r="G559" i="1"/>
  <c r="F559" i="1"/>
  <c r="G555" i="1"/>
  <c r="F555" i="1"/>
  <c r="E555" i="1"/>
  <c r="D555" i="1"/>
  <c r="G552" i="1"/>
  <c r="F552" i="1"/>
  <c r="E552" i="1"/>
  <c r="D552" i="1"/>
  <c r="G548" i="1"/>
  <c r="F548" i="1"/>
  <c r="E548" i="1"/>
  <c r="D548" i="1"/>
  <c r="D545" i="1" s="1"/>
  <c r="G545" i="1"/>
  <c r="F545" i="1"/>
  <c r="E545" i="1"/>
  <c r="G538" i="1"/>
  <c r="F538" i="1"/>
  <c r="E538" i="1"/>
  <c r="D538" i="1"/>
  <c r="D535" i="1" s="1"/>
  <c r="D534" i="1" s="1"/>
  <c r="G535" i="1"/>
  <c r="F535" i="1"/>
  <c r="E535" i="1"/>
  <c r="E534" i="1" s="1"/>
  <c r="E533" i="1" s="1"/>
  <c r="E505" i="1" s="1"/>
  <c r="G534" i="1"/>
  <c r="F534" i="1"/>
  <c r="G533" i="1"/>
  <c r="F533" i="1"/>
  <c r="G529" i="1"/>
  <c r="F529" i="1"/>
  <c r="E529" i="1"/>
  <c r="D529" i="1"/>
  <c r="D526" i="1" s="1"/>
  <c r="G526" i="1"/>
  <c r="F526" i="1"/>
  <c r="E526" i="1"/>
  <c r="G522" i="1"/>
  <c r="F522" i="1"/>
  <c r="E522" i="1"/>
  <c r="E519" i="1" s="1"/>
  <c r="D522" i="1"/>
  <c r="D519" i="1" s="1"/>
  <c r="D507" i="1" s="1"/>
  <c r="G519" i="1"/>
  <c r="F519" i="1"/>
  <c r="G512" i="1"/>
  <c r="F512" i="1"/>
  <c r="E512" i="1"/>
  <c r="D512" i="1"/>
  <c r="G509" i="1"/>
  <c r="F509" i="1"/>
  <c r="E509" i="1"/>
  <c r="D509" i="1"/>
  <c r="G508" i="1"/>
  <c r="F508" i="1"/>
  <c r="E508" i="1"/>
  <c r="D508" i="1"/>
  <c r="G507" i="1"/>
  <c r="F507" i="1"/>
  <c r="G506" i="1"/>
  <c r="F506" i="1"/>
  <c r="G505" i="1"/>
  <c r="F505" i="1"/>
  <c r="G504" i="1"/>
  <c r="F504" i="1"/>
  <c r="G503" i="1"/>
  <c r="F503" i="1"/>
  <c r="G496" i="1"/>
  <c r="F496" i="1"/>
  <c r="E496" i="1"/>
  <c r="D496" i="1"/>
  <c r="G493" i="1"/>
  <c r="F493" i="1"/>
  <c r="E493" i="1"/>
  <c r="D493" i="1"/>
  <c r="G490" i="1"/>
  <c r="F490" i="1"/>
  <c r="E490" i="1"/>
  <c r="D490" i="1"/>
  <c r="G487" i="1"/>
  <c r="F487" i="1"/>
  <c r="E487" i="1"/>
  <c r="D487" i="1"/>
  <c r="G484" i="1"/>
  <c r="F484" i="1"/>
  <c r="E484" i="1"/>
  <c r="D484" i="1"/>
  <c r="G483" i="1"/>
  <c r="F483" i="1"/>
  <c r="E483" i="1"/>
  <c r="D483" i="1"/>
  <c r="G482" i="1"/>
  <c r="F482" i="1"/>
  <c r="E482" i="1"/>
  <c r="D482" i="1"/>
  <c r="D481" i="1" s="1"/>
  <c r="G481" i="1"/>
  <c r="F481" i="1"/>
  <c r="E481" i="1"/>
  <c r="G478" i="1"/>
  <c r="F478" i="1"/>
  <c r="E478" i="1"/>
  <c r="D478" i="1"/>
  <c r="G475" i="1"/>
  <c r="F475" i="1"/>
  <c r="E475" i="1"/>
  <c r="D475" i="1"/>
  <c r="G472" i="1"/>
  <c r="F472" i="1"/>
  <c r="E472" i="1"/>
  <c r="D472" i="1"/>
  <c r="G471" i="1"/>
  <c r="F471" i="1"/>
  <c r="E471" i="1"/>
  <c r="D471" i="1"/>
  <c r="G470" i="1"/>
  <c r="F470" i="1"/>
  <c r="E470" i="1"/>
  <c r="E469" i="1" s="1"/>
  <c r="D470" i="1"/>
  <c r="G469" i="1"/>
  <c r="F469" i="1"/>
  <c r="D469" i="1"/>
  <c r="G468" i="1"/>
  <c r="F468" i="1"/>
  <c r="E468" i="1"/>
  <c r="D468" i="1"/>
  <c r="G467" i="1"/>
  <c r="F467" i="1"/>
  <c r="E467" i="1"/>
  <c r="D467" i="1"/>
  <c r="G466" i="1"/>
  <c r="F466" i="1"/>
  <c r="E466" i="1"/>
  <c r="D466" i="1"/>
  <c r="G463" i="1"/>
  <c r="F463" i="1"/>
  <c r="E463" i="1"/>
  <c r="D463" i="1"/>
  <c r="G462" i="1"/>
  <c r="F462" i="1"/>
  <c r="E462" i="1"/>
  <c r="D462" i="1"/>
  <c r="G461" i="1"/>
  <c r="F461" i="1"/>
  <c r="E461" i="1"/>
  <c r="D461" i="1"/>
  <c r="G460" i="1"/>
  <c r="F460" i="1"/>
  <c r="E460" i="1"/>
  <c r="D460" i="1"/>
  <c r="G456" i="1"/>
  <c r="F456" i="1"/>
  <c r="E456" i="1"/>
  <c r="D456" i="1"/>
  <c r="G453" i="1"/>
  <c r="F453" i="1"/>
  <c r="E453" i="1"/>
  <c r="D453" i="1"/>
  <c r="G450" i="1"/>
  <c r="F450" i="1"/>
  <c r="E450" i="1"/>
  <c r="D450" i="1"/>
  <c r="G447" i="1"/>
  <c r="F447" i="1"/>
  <c r="E447" i="1"/>
  <c r="D447" i="1"/>
  <c r="G444" i="1"/>
  <c r="F444" i="1"/>
  <c r="E444" i="1"/>
  <c r="D444" i="1"/>
  <c r="G441" i="1"/>
  <c r="F441" i="1"/>
  <c r="E441" i="1"/>
  <c r="D441" i="1"/>
  <c r="G438" i="1"/>
  <c r="F438" i="1"/>
  <c r="E438" i="1"/>
  <c r="D438" i="1"/>
  <c r="G435" i="1"/>
  <c r="F435" i="1"/>
  <c r="E435" i="1"/>
  <c r="D435" i="1"/>
  <c r="G432" i="1"/>
  <c r="F432" i="1"/>
  <c r="E432" i="1"/>
  <c r="D432" i="1"/>
  <c r="G431" i="1"/>
  <c r="F431" i="1"/>
  <c r="E431" i="1"/>
  <c r="D431" i="1"/>
  <c r="G430" i="1"/>
  <c r="F430" i="1"/>
  <c r="E430" i="1"/>
  <c r="D430" i="1"/>
  <c r="G429" i="1"/>
  <c r="F429" i="1"/>
  <c r="E429" i="1"/>
  <c r="D429" i="1"/>
  <c r="G428" i="1"/>
  <c r="F428" i="1"/>
  <c r="E428" i="1"/>
  <c r="D428" i="1"/>
  <c r="G427" i="1"/>
  <c r="F427" i="1"/>
  <c r="E427" i="1"/>
  <c r="D427" i="1"/>
  <c r="G426" i="1"/>
  <c r="F426" i="1"/>
  <c r="E426" i="1"/>
  <c r="D426" i="1"/>
  <c r="G423" i="1"/>
  <c r="F423" i="1"/>
  <c r="E423" i="1"/>
  <c r="D423" i="1"/>
  <c r="G422" i="1"/>
  <c r="F422" i="1"/>
  <c r="E422" i="1"/>
  <c r="D422" i="1"/>
  <c r="G421" i="1"/>
  <c r="F421" i="1"/>
  <c r="E421" i="1"/>
  <c r="D421" i="1"/>
  <c r="G420" i="1"/>
  <c r="F420" i="1"/>
  <c r="E420" i="1"/>
  <c r="D420" i="1"/>
  <c r="G417" i="1"/>
  <c r="F417" i="1"/>
  <c r="E417" i="1"/>
  <c r="D417" i="1"/>
  <c r="G413" i="1"/>
  <c r="F413" i="1"/>
  <c r="E413" i="1"/>
  <c r="D413" i="1"/>
  <c r="G410" i="1"/>
  <c r="F410" i="1"/>
  <c r="E410" i="1"/>
  <c r="D410" i="1"/>
  <c r="G407" i="1"/>
  <c r="F407" i="1"/>
  <c r="E407" i="1"/>
  <c r="D407" i="1"/>
  <c r="G404" i="1"/>
  <c r="F404" i="1"/>
  <c r="E404" i="1"/>
  <c r="D404" i="1"/>
  <c r="G401" i="1"/>
  <c r="F401" i="1"/>
  <c r="E401" i="1"/>
  <c r="D401" i="1"/>
  <c r="G398" i="1"/>
  <c r="F398" i="1"/>
  <c r="E398" i="1"/>
  <c r="D398" i="1"/>
  <c r="G395" i="1"/>
  <c r="F395" i="1"/>
  <c r="E395" i="1"/>
  <c r="D395" i="1"/>
  <c r="G394" i="1"/>
  <c r="F394" i="1"/>
  <c r="E394" i="1"/>
  <c r="D394" i="1"/>
  <c r="G393" i="1"/>
  <c r="F393" i="1"/>
  <c r="E393" i="1"/>
  <c r="D393" i="1"/>
  <c r="G392" i="1"/>
  <c r="F392" i="1"/>
  <c r="E392" i="1"/>
  <c r="D392" i="1"/>
  <c r="G391" i="1"/>
  <c r="F391" i="1"/>
  <c r="E391" i="1"/>
  <c r="D391" i="1"/>
  <c r="G390" i="1"/>
  <c r="F390" i="1"/>
  <c r="E390" i="1"/>
  <c r="D390" i="1"/>
  <c r="G389" i="1"/>
  <c r="F389" i="1"/>
  <c r="E389" i="1"/>
  <c r="D389" i="1"/>
  <c r="G382" i="1"/>
  <c r="F382" i="1"/>
  <c r="E382" i="1"/>
  <c r="D382" i="1"/>
  <c r="G379" i="1"/>
  <c r="F379" i="1"/>
  <c r="E379" i="1"/>
  <c r="D379" i="1"/>
  <c r="G376" i="1"/>
  <c r="F376" i="1"/>
  <c r="E376" i="1"/>
  <c r="D376" i="1"/>
  <c r="G375" i="1"/>
  <c r="F375" i="1"/>
  <c r="E375" i="1"/>
  <c r="D375" i="1"/>
  <c r="G374" i="1"/>
  <c r="F374" i="1"/>
  <c r="E374" i="1"/>
  <c r="D374" i="1"/>
  <c r="D373" i="1" s="1"/>
  <c r="G373" i="1"/>
  <c r="F373" i="1"/>
  <c r="E373" i="1"/>
  <c r="G370" i="1"/>
  <c r="F370" i="1"/>
  <c r="E370" i="1"/>
  <c r="D370" i="1"/>
  <c r="G367" i="1"/>
  <c r="F367" i="1"/>
  <c r="E367" i="1"/>
  <c r="D367" i="1"/>
  <c r="G364" i="1"/>
  <c r="F364" i="1"/>
  <c r="E364" i="1"/>
  <c r="D364" i="1"/>
  <c r="G363" i="1"/>
  <c r="F363" i="1"/>
  <c r="E363" i="1"/>
  <c r="D363" i="1"/>
  <c r="G362" i="1"/>
  <c r="F362" i="1"/>
  <c r="E362" i="1"/>
  <c r="D362" i="1"/>
  <c r="G361" i="1"/>
  <c r="F361" i="1"/>
  <c r="E361" i="1"/>
  <c r="D361" i="1"/>
  <c r="G358" i="1"/>
  <c r="F358" i="1"/>
  <c r="E358" i="1"/>
  <c r="D358" i="1"/>
  <c r="G355" i="1"/>
  <c r="F355" i="1"/>
  <c r="E355" i="1"/>
  <c r="D355" i="1"/>
  <c r="G352" i="1"/>
  <c r="F352" i="1"/>
  <c r="E352" i="1"/>
  <c r="D352" i="1"/>
  <c r="G349" i="1"/>
  <c r="F349" i="1"/>
  <c r="E349" i="1"/>
  <c r="D349" i="1"/>
  <c r="G348" i="1"/>
  <c r="F348" i="1"/>
  <c r="E348" i="1"/>
  <c r="D348" i="1"/>
  <c r="G347" i="1"/>
  <c r="F347" i="1"/>
  <c r="E347" i="1"/>
  <c r="D347" i="1"/>
  <c r="G346" i="1"/>
  <c r="F346" i="1"/>
  <c r="E346" i="1"/>
  <c r="D346" i="1"/>
  <c r="G343" i="1"/>
  <c r="F343" i="1"/>
  <c r="E343" i="1"/>
  <c r="D343" i="1"/>
  <c r="G340" i="1"/>
  <c r="F340" i="1"/>
  <c r="E340" i="1"/>
  <c r="D340" i="1"/>
  <c r="G339" i="1"/>
  <c r="F339" i="1"/>
  <c r="E339" i="1"/>
  <c r="D339" i="1"/>
  <c r="G338" i="1"/>
  <c r="F338" i="1"/>
  <c r="E338" i="1"/>
  <c r="D338" i="1"/>
  <c r="G337" i="1"/>
  <c r="F337" i="1"/>
  <c r="E337" i="1"/>
  <c r="D337" i="1"/>
  <c r="G334" i="1"/>
  <c r="F334" i="1"/>
  <c r="E334" i="1"/>
  <c r="D334" i="1"/>
  <c r="G330" i="1"/>
  <c r="F330" i="1"/>
  <c r="E330" i="1"/>
  <c r="D330" i="1"/>
  <c r="G329" i="1"/>
  <c r="F329" i="1"/>
  <c r="E329" i="1"/>
  <c r="D329" i="1"/>
  <c r="G328" i="1"/>
  <c r="F328" i="1"/>
  <c r="E328" i="1"/>
  <c r="D328" i="1"/>
  <c r="G327" i="1"/>
  <c r="F327" i="1"/>
  <c r="E327" i="1"/>
  <c r="D327" i="1"/>
  <c r="G324" i="1"/>
  <c r="F324" i="1"/>
  <c r="E324" i="1"/>
  <c r="D324" i="1"/>
  <c r="G323" i="1"/>
  <c r="F323" i="1"/>
  <c r="E323" i="1"/>
  <c r="D323" i="1"/>
  <c r="G322" i="1"/>
  <c r="F322" i="1"/>
  <c r="E322" i="1"/>
  <c r="D322" i="1"/>
  <c r="G321" i="1"/>
  <c r="F321" i="1"/>
  <c r="E321" i="1"/>
  <c r="D321" i="1"/>
  <c r="G320" i="1"/>
  <c r="F320" i="1"/>
  <c r="E320" i="1"/>
  <c r="D320" i="1"/>
  <c r="G319" i="1"/>
  <c r="F319" i="1"/>
  <c r="E319" i="1"/>
  <c r="D319" i="1"/>
  <c r="G318" i="1"/>
  <c r="F318" i="1"/>
  <c r="E318" i="1"/>
  <c r="D318" i="1"/>
  <c r="G315" i="1"/>
  <c r="F315" i="1"/>
  <c r="E315" i="1"/>
  <c r="D315" i="1"/>
  <c r="G312" i="1"/>
  <c r="F312" i="1"/>
  <c r="E312" i="1"/>
  <c r="D312" i="1"/>
  <c r="G309" i="1"/>
  <c r="F309" i="1"/>
  <c r="E309" i="1"/>
  <c r="D309" i="1"/>
  <c r="G306" i="1"/>
  <c r="F306" i="1"/>
  <c r="E306" i="1"/>
  <c r="D306" i="1"/>
  <c r="G305" i="1"/>
  <c r="F305" i="1"/>
  <c r="E305" i="1"/>
  <c r="D305" i="1"/>
  <c r="G304" i="1"/>
  <c r="F304" i="1"/>
  <c r="E304" i="1"/>
  <c r="D304" i="1"/>
  <c r="G303" i="1"/>
  <c r="F303" i="1"/>
  <c r="E303" i="1"/>
  <c r="D303" i="1"/>
  <c r="G300" i="1"/>
  <c r="F300" i="1"/>
  <c r="E300" i="1"/>
  <c r="D300" i="1"/>
  <c r="G297" i="1"/>
  <c r="F297" i="1"/>
  <c r="E297" i="1"/>
  <c r="D297" i="1"/>
  <c r="G296" i="1"/>
  <c r="F296" i="1"/>
  <c r="E296" i="1"/>
  <c r="D296" i="1"/>
  <c r="G295" i="1"/>
  <c r="F295" i="1"/>
  <c r="E295" i="1"/>
  <c r="D295" i="1"/>
  <c r="G294" i="1"/>
  <c r="F294" i="1"/>
  <c r="E294" i="1"/>
  <c r="D294" i="1"/>
  <c r="G291" i="1"/>
  <c r="F291" i="1"/>
  <c r="E291" i="1"/>
  <c r="D291" i="1"/>
  <c r="G288" i="1"/>
  <c r="F288" i="1"/>
  <c r="E288" i="1"/>
  <c r="D288" i="1"/>
  <c r="G285" i="1"/>
  <c r="F285" i="1"/>
  <c r="E285" i="1"/>
  <c r="D285" i="1"/>
  <c r="G282" i="1"/>
  <c r="F282" i="1"/>
  <c r="E282" i="1"/>
  <c r="D282" i="1"/>
  <c r="G279" i="1"/>
  <c r="F279" i="1"/>
  <c r="E279" i="1"/>
  <c r="D279" i="1"/>
  <c r="G276" i="1"/>
  <c r="F276" i="1"/>
  <c r="E276" i="1"/>
  <c r="D276" i="1"/>
  <c r="G275" i="1"/>
  <c r="F275" i="1"/>
  <c r="E275" i="1"/>
  <c r="D275" i="1"/>
  <c r="G274" i="1"/>
  <c r="F274" i="1"/>
  <c r="E274" i="1"/>
  <c r="D274" i="1"/>
  <c r="G273" i="1"/>
  <c r="F273" i="1"/>
  <c r="E273" i="1"/>
  <c r="D273" i="1"/>
  <c r="G270" i="1"/>
  <c r="F270" i="1"/>
  <c r="E270" i="1"/>
  <c r="D270" i="1"/>
  <c r="G267" i="1"/>
  <c r="F267" i="1"/>
  <c r="E267" i="1"/>
  <c r="D267" i="1"/>
  <c r="G266" i="1"/>
  <c r="F266" i="1"/>
  <c r="E266" i="1"/>
  <c r="D266" i="1"/>
  <c r="G265" i="1"/>
  <c r="F265" i="1"/>
  <c r="E265" i="1"/>
  <c r="D265" i="1"/>
  <c r="G264" i="1"/>
  <c r="F264" i="1"/>
  <c r="E264" i="1"/>
  <c r="D264" i="1"/>
  <c r="G263" i="1"/>
  <c r="F263" i="1"/>
  <c r="E263" i="1"/>
  <c r="D263" i="1"/>
  <c r="G262" i="1"/>
  <c r="F262" i="1"/>
  <c r="E262" i="1"/>
  <c r="D262" i="1"/>
  <c r="G261" i="1"/>
  <c r="F261" i="1"/>
  <c r="E261" i="1"/>
  <c r="D261" i="1"/>
  <c r="G259" i="1"/>
  <c r="F259" i="1"/>
  <c r="E259" i="1"/>
  <c r="D259" i="1"/>
  <c r="G258" i="1"/>
  <c r="F258" i="1"/>
  <c r="E258" i="1"/>
  <c r="D258" i="1"/>
  <c r="G257" i="1"/>
  <c r="F257" i="1"/>
  <c r="E257" i="1"/>
  <c r="D257" i="1"/>
  <c r="G256" i="1"/>
  <c r="F256" i="1"/>
  <c r="E256" i="1"/>
  <c r="D256" i="1"/>
  <c r="G255" i="1"/>
  <c r="F255" i="1"/>
  <c r="E255" i="1"/>
  <c r="D255" i="1"/>
  <c r="G254" i="1"/>
  <c r="F254" i="1"/>
  <c r="E254" i="1"/>
  <c r="D254" i="1"/>
  <c r="G251" i="1"/>
  <c r="F251" i="1"/>
  <c r="E251" i="1"/>
  <c r="D251" i="1"/>
  <c r="G250" i="1"/>
  <c r="F250" i="1"/>
  <c r="E250" i="1"/>
  <c r="D250" i="1"/>
  <c r="G249" i="1"/>
  <c r="F249" i="1"/>
  <c r="E249" i="1"/>
  <c r="D249" i="1"/>
  <c r="G248" i="1"/>
  <c r="F248" i="1"/>
  <c r="E248" i="1"/>
  <c r="D248" i="1"/>
  <c r="G244" i="1"/>
  <c r="F244" i="1"/>
  <c r="E244" i="1"/>
  <c r="D244" i="1"/>
  <c r="G241" i="1"/>
  <c r="F241" i="1"/>
  <c r="E241" i="1"/>
  <c r="D241" i="1"/>
  <c r="G238" i="1"/>
  <c r="F238" i="1"/>
  <c r="E238" i="1"/>
  <c r="D238" i="1"/>
  <c r="G235" i="1"/>
  <c r="F235" i="1"/>
  <c r="E235" i="1"/>
  <c r="D235" i="1"/>
  <c r="G234" i="1"/>
  <c r="F234" i="1"/>
  <c r="E234" i="1"/>
  <c r="D234" i="1"/>
  <c r="G233" i="1"/>
  <c r="F233" i="1"/>
  <c r="E233" i="1"/>
  <c r="D233" i="1"/>
  <c r="G232" i="1"/>
  <c r="F232" i="1"/>
  <c r="E232" i="1"/>
  <c r="D232" i="1"/>
  <c r="G229" i="1"/>
  <c r="F229" i="1"/>
  <c r="E229" i="1"/>
  <c r="D229" i="1"/>
  <c r="G226" i="1"/>
  <c r="F226" i="1"/>
  <c r="E226" i="1"/>
  <c r="D226" i="1"/>
  <c r="G223" i="1"/>
  <c r="F223" i="1"/>
  <c r="E223" i="1"/>
  <c r="D223" i="1"/>
  <c r="G222" i="1"/>
  <c r="F222" i="1"/>
  <c r="E222" i="1"/>
  <c r="D222" i="1"/>
  <c r="G221" i="1"/>
  <c r="F221" i="1"/>
  <c r="E221" i="1"/>
  <c r="D221" i="1"/>
  <c r="G220" i="1"/>
  <c r="F220" i="1"/>
  <c r="E220" i="1"/>
  <c r="D220" i="1"/>
  <c r="G217" i="1"/>
  <c r="F217" i="1"/>
  <c r="E217" i="1"/>
  <c r="D217" i="1"/>
  <c r="G214" i="1"/>
  <c r="F214" i="1"/>
  <c r="E214" i="1"/>
  <c r="D214" i="1"/>
  <c r="G211" i="1"/>
  <c r="F211" i="1"/>
  <c r="E211" i="1"/>
  <c r="D211" i="1"/>
  <c r="G210" i="1"/>
  <c r="F210" i="1"/>
  <c r="E210" i="1"/>
  <c r="D210" i="1"/>
  <c r="G209" i="1"/>
  <c r="F209" i="1"/>
  <c r="E209" i="1"/>
  <c r="D209" i="1"/>
  <c r="G208" i="1"/>
  <c r="F208" i="1"/>
  <c r="E208" i="1"/>
  <c r="D208" i="1"/>
  <c r="G205" i="1"/>
  <c r="F205" i="1"/>
  <c r="E205" i="1"/>
  <c r="D205" i="1"/>
  <c r="G202" i="1"/>
  <c r="F202" i="1"/>
  <c r="E202" i="1"/>
  <c r="D202" i="1"/>
  <c r="G199" i="1"/>
  <c r="F199" i="1"/>
  <c r="E199" i="1"/>
  <c r="D199" i="1"/>
  <c r="G198" i="1"/>
  <c r="F198" i="1"/>
  <c r="E198" i="1"/>
  <c r="D198" i="1"/>
  <c r="G197" i="1"/>
  <c r="F197" i="1"/>
  <c r="E197" i="1"/>
  <c r="D197" i="1"/>
  <c r="D196" i="1" s="1"/>
  <c r="G196" i="1"/>
  <c r="F196" i="1"/>
  <c r="E196" i="1"/>
  <c r="G193" i="1"/>
  <c r="F193" i="1"/>
  <c r="E193" i="1"/>
  <c r="D193" i="1"/>
  <c r="G190" i="1"/>
  <c r="F190" i="1"/>
  <c r="E190" i="1"/>
  <c r="D190" i="1"/>
  <c r="G187" i="1"/>
  <c r="F187" i="1"/>
  <c r="E187" i="1"/>
  <c r="D187" i="1"/>
  <c r="G184" i="1"/>
  <c r="F184" i="1"/>
  <c r="E184" i="1"/>
  <c r="D184" i="1"/>
  <c r="G183" i="1"/>
  <c r="F183" i="1"/>
  <c r="E183" i="1"/>
  <c r="D183" i="1"/>
  <c r="G182" i="1"/>
  <c r="F182" i="1"/>
  <c r="E182" i="1"/>
  <c r="E181" i="1" s="1"/>
  <c r="D182" i="1"/>
  <c r="G181" i="1"/>
  <c r="F181" i="1"/>
  <c r="D181" i="1"/>
  <c r="G178" i="1"/>
  <c r="F178" i="1"/>
  <c r="E178" i="1"/>
  <c r="D178" i="1"/>
  <c r="G174" i="1"/>
  <c r="F174" i="1"/>
  <c r="E174" i="1"/>
  <c r="D174" i="1"/>
  <c r="G173" i="1"/>
  <c r="F173" i="1"/>
  <c r="E173" i="1"/>
  <c r="D173" i="1"/>
  <c r="G172" i="1"/>
  <c r="F172" i="1"/>
  <c r="E172" i="1"/>
  <c r="D172" i="1"/>
  <c r="D171" i="1" s="1"/>
  <c r="G171" i="1"/>
  <c r="F171" i="1"/>
  <c r="E171" i="1"/>
  <c r="G168" i="1"/>
  <c r="F168" i="1"/>
  <c r="E168" i="1"/>
  <c r="D168" i="1"/>
  <c r="G165" i="1"/>
  <c r="F165" i="1"/>
  <c r="E165" i="1"/>
  <c r="D165" i="1"/>
  <c r="G164" i="1"/>
  <c r="F164" i="1"/>
  <c r="E164" i="1"/>
  <c r="D164" i="1"/>
  <c r="G163" i="1"/>
  <c r="F163" i="1"/>
  <c r="E163" i="1"/>
  <c r="D163" i="1"/>
  <c r="D162" i="1" s="1"/>
  <c r="G162" i="1"/>
  <c r="F162" i="1"/>
  <c r="E162" i="1"/>
  <c r="G159" i="1"/>
  <c r="F159" i="1"/>
  <c r="E159" i="1"/>
  <c r="D159" i="1"/>
  <c r="G156" i="1"/>
  <c r="F156" i="1"/>
  <c r="E156" i="1"/>
  <c r="D156" i="1"/>
  <c r="G153" i="1"/>
  <c r="F153" i="1"/>
  <c r="E153" i="1"/>
  <c r="D153" i="1"/>
  <c r="G150" i="1"/>
  <c r="F150" i="1"/>
  <c r="E150" i="1"/>
  <c r="D150" i="1"/>
  <c r="G146" i="1"/>
  <c r="F146" i="1"/>
  <c r="E146" i="1"/>
  <c r="D146" i="1"/>
  <c r="G143" i="1"/>
  <c r="F143" i="1"/>
  <c r="E143" i="1"/>
  <c r="D143" i="1"/>
  <c r="G140" i="1"/>
  <c r="F140" i="1"/>
  <c r="E140" i="1"/>
  <c r="D140" i="1"/>
  <c r="G139" i="1"/>
  <c r="F139" i="1"/>
  <c r="E139" i="1"/>
  <c r="D139" i="1"/>
  <c r="G138" i="1"/>
  <c r="F138" i="1"/>
  <c r="E138" i="1"/>
  <c r="D138" i="1"/>
  <c r="D137" i="1" s="1"/>
  <c r="G137" i="1"/>
  <c r="F137" i="1"/>
  <c r="E137" i="1"/>
  <c r="G134" i="1"/>
  <c r="F134" i="1"/>
  <c r="E134" i="1"/>
  <c r="D134" i="1"/>
  <c r="G131" i="1"/>
  <c r="F131" i="1"/>
  <c r="E131" i="1"/>
  <c r="D131" i="1"/>
  <c r="G130" i="1"/>
  <c r="F130" i="1"/>
  <c r="E130" i="1"/>
  <c r="D130" i="1"/>
  <c r="G129" i="1"/>
  <c r="F129" i="1"/>
  <c r="E129" i="1"/>
  <c r="D129" i="1"/>
  <c r="G128" i="1"/>
  <c r="F128" i="1"/>
  <c r="E128" i="1"/>
  <c r="D128" i="1"/>
  <c r="G127" i="1"/>
  <c r="F127" i="1"/>
  <c r="E127" i="1"/>
  <c r="D127" i="1"/>
  <c r="G126" i="1"/>
  <c r="F126" i="1"/>
  <c r="E126" i="1"/>
  <c r="D126" i="1"/>
  <c r="G125" i="1"/>
  <c r="F125" i="1"/>
  <c r="E125" i="1"/>
  <c r="D125" i="1"/>
  <c r="G124" i="1"/>
  <c r="F124" i="1"/>
  <c r="E124" i="1"/>
  <c r="D124" i="1"/>
  <c r="G123" i="1"/>
  <c r="F123" i="1"/>
  <c r="E123" i="1"/>
  <c r="D123" i="1"/>
  <c r="G122" i="1"/>
  <c r="F122" i="1"/>
  <c r="E122" i="1"/>
  <c r="D122" i="1"/>
  <c r="G121" i="1"/>
  <c r="F121" i="1"/>
  <c r="E121" i="1"/>
  <c r="D121" i="1"/>
  <c r="G120" i="1"/>
  <c r="F120" i="1"/>
  <c r="E120" i="1"/>
  <c r="D120" i="1"/>
  <c r="D119" i="1" s="1"/>
  <c r="G119" i="1"/>
  <c r="F119" i="1"/>
  <c r="E119" i="1"/>
  <c r="G116" i="1"/>
  <c r="F116" i="1"/>
  <c r="E116" i="1"/>
  <c r="D116" i="1"/>
  <c r="G115" i="1"/>
  <c r="F115" i="1"/>
  <c r="E115" i="1"/>
  <c r="D115" i="1"/>
  <c r="G114" i="1"/>
  <c r="F114" i="1"/>
  <c r="E114" i="1"/>
  <c r="D114" i="1"/>
  <c r="G113" i="1"/>
  <c r="F113" i="1"/>
  <c r="E113" i="1"/>
  <c r="D113" i="1"/>
  <c r="G109" i="1"/>
  <c r="F109" i="1"/>
  <c r="E109" i="1"/>
  <c r="D109" i="1"/>
  <c r="G106" i="1"/>
  <c r="F106" i="1"/>
  <c r="E106" i="1"/>
  <c r="D106" i="1"/>
  <c r="G103" i="1"/>
  <c r="F103" i="1"/>
  <c r="E103" i="1"/>
  <c r="D103" i="1"/>
  <c r="G100" i="1"/>
  <c r="F100" i="1"/>
  <c r="E100" i="1"/>
  <c r="D100" i="1"/>
  <c r="G97" i="1"/>
  <c r="F97" i="1"/>
  <c r="E97" i="1"/>
  <c r="D97" i="1"/>
  <c r="G96" i="1"/>
  <c r="F96" i="1"/>
  <c r="E96" i="1"/>
  <c r="D96" i="1"/>
  <c r="G95" i="1"/>
  <c r="F95" i="1"/>
  <c r="E95" i="1"/>
  <c r="D95" i="1"/>
  <c r="G94" i="1"/>
  <c r="F94" i="1"/>
  <c r="E94" i="1"/>
  <c r="D94" i="1"/>
  <c r="G90" i="1"/>
  <c r="F90" i="1"/>
  <c r="E90" i="1"/>
  <c r="D90" i="1"/>
  <c r="G87" i="1"/>
  <c r="F87" i="1"/>
  <c r="E87" i="1"/>
  <c r="D87" i="1"/>
  <c r="G84" i="1"/>
  <c r="F84" i="1"/>
  <c r="E84" i="1"/>
  <c r="D84" i="1"/>
  <c r="G81" i="1"/>
  <c r="F81" i="1"/>
  <c r="E81" i="1"/>
  <c r="D81" i="1"/>
  <c r="G80" i="1"/>
  <c r="F80" i="1"/>
  <c r="E80" i="1"/>
  <c r="D80" i="1"/>
  <c r="G79" i="1"/>
  <c r="F79" i="1"/>
  <c r="E79" i="1"/>
  <c r="D79" i="1"/>
  <c r="G78" i="1"/>
  <c r="F78" i="1"/>
  <c r="E78" i="1"/>
  <c r="D78" i="1"/>
  <c r="G75" i="1"/>
  <c r="F75" i="1"/>
  <c r="E75" i="1"/>
  <c r="D75" i="1"/>
  <c r="G72" i="1"/>
  <c r="F72" i="1"/>
  <c r="E72" i="1"/>
  <c r="D72" i="1"/>
  <c r="G69" i="1"/>
  <c r="F69" i="1"/>
  <c r="E69" i="1"/>
  <c r="D69" i="1"/>
  <c r="G66" i="1"/>
  <c r="F66" i="1"/>
  <c r="E66" i="1"/>
  <c r="D66" i="1"/>
  <c r="G65" i="1"/>
  <c r="F65" i="1"/>
  <c r="E65" i="1"/>
  <c r="D65" i="1"/>
  <c r="G64" i="1"/>
  <c r="F64" i="1"/>
  <c r="E64" i="1"/>
  <c r="D64" i="1"/>
  <c r="G63" i="1"/>
  <c r="F63" i="1"/>
  <c r="E63" i="1"/>
  <c r="D63" i="1"/>
  <c r="G62" i="1"/>
  <c r="F62" i="1"/>
  <c r="E62" i="1"/>
  <c r="D62" i="1"/>
  <c r="D47" i="1" s="1"/>
  <c r="D21" i="1" s="1"/>
  <c r="G61" i="1"/>
  <c r="F61" i="1"/>
  <c r="E61" i="1"/>
  <c r="D61" i="1"/>
  <c r="G60" i="1"/>
  <c r="F60" i="1"/>
  <c r="E60" i="1"/>
  <c r="D60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O50" i="1"/>
  <c r="N50" i="1"/>
  <c r="M50" i="1"/>
  <c r="M48" i="1" s="1"/>
  <c r="L50" i="1"/>
  <c r="K50" i="1"/>
  <c r="J50" i="1"/>
  <c r="I50" i="1"/>
  <c r="I48" i="1" s="1"/>
  <c r="H50" i="1"/>
  <c r="G50" i="1"/>
  <c r="F50" i="1"/>
  <c r="F47" i="1" s="1"/>
  <c r="E50" i="1"/>
  <c r="E48" i="1" s="1"/>
  <c r="D50" i="1"/>
  <c r="C50" i="1"/>
  <c r="O49" i="1"/>
  <c r="N49" i="1"/>
  <c r="N48" i="1" s="1"/>
  <c r="M49" i="1"/>
  <c r="L49" i="1"/>
  <c r="K49" i="1"/>
  <c r="K46" i="1" s="1"/>
  <c r="K45" i="1" s="1"/>
  <c r="J49" i="1"/>
  <c r="J48" i="1" s="1"/>
  <c r="I49" i="1"/>
  <c r="H49" i="1"/>
  <c r="G49" i="1"/>
  <c r="G46" i="1" s="1"/>
  <c r="F49" i="1"/>
  <c r="F48" i="1" s="1"/>
  <c r="E49" i="1"/>
  <c r="D49" i="1"/>
  <c r="C49" i="1"/>
  <c r="O48" i="1"/>
  <c r="L48" i="1"/>
  <c r="K48" i="1"/>
  <c r="H48" i="1"/>
  <c r="G48" i="1"/>
  <c r="D48" i="1"/>
  <c r="C48" i="1"/>
  <c r="L47" i="1"/>
  <c r="L45" i="1" s="1"/>
  <c r="K47" i="1"/>
  <c r="G47" i="1"/>
  <c r="G21" i="1" s="1"/>
  <c r="L46" i="1"/>
  <c r="E46" i="1"/>
  <c r="D46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O33" i="1"/>
  <c r="O32" i="1" s="1"/>
  <c r="N33" i="1"/>
  <c r="M33" i="1"/>
  <c r="L33" i="1"/>
  <c r="L24" i="1" s="1"/>
  <c r="K33" i="1"/>
  <c r="K32" i="1" s="1"/>
  <c r="J33" i="1"/>
  <c r="I33" i="1"/>
  <c r="H33" i="1"/>
  <c r="G33" i="1"/>
  <c r="G32" i="1" s="1"/>
  <c r="F33" i="1"/>
  <c r="E33" i="1"/>
  <c r="D33" i="1"/>
  <c r="D24" i="1" s="1"/>
  <c r="C33" i="1"/>
  <c r="C32" i="1" s="1"/>
  <c r="N32" i="1"/>
  <c r="M32" i="1"/>
  <c r="L32" i="1"/>
  <c r="J32" i="1"/>
  <c r="I32" i="1"/>
  <c r="H32" i="1"/>
  <c r="F32" i="1"/>
  <c r="E32" i="1"/>
  <c r="D32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M905" i="1"/>
  <c r="M904" i="1"/>
  <c r="M903" i="1"/>
  <c r="M902" i="1"/>
  <c r="M900" i="1" s="1"/>
  <c r="M898" i="1"/>
  <c r="M896" i="1" s="1"/>
  <c r="M894" i="1"/>
  <c r="M893" i="1"/>
  <c r="M890" i="1"/>
  <c r="M888" i="1"/>
  <c r="M886" i="1"/>
  <c r="M884" i="1"/>
  <c r="M883" i="1" s="1"/>
  <c r="M880" i="1"/>
  <c r="M879" i="1"/>
  <c r="M878" i="1"/>
  <c r="M875" i="1"/>
  <c r="M874" i="1" s="1"/>
  <c r="M872" i="1"/>
  <c r="M871" i="1"/>
  <c r="M869" i="1"/>
  <c r="M868" i="1" s="1"/>
  <c r="M865" i="1"/>
  <c r="M862" i="1"/>
  <c r="M861" i="1" s="1"/>
  <c r="M858" i="1"/>
  <c r="M857" i="1"/>
  <c r="M856" i="1"/>
  <c r="M855" i="1" s="1"/>
  <c r="M854" i="1"/>
  <c r="M853" i="1"/>
  <c r="M852" i="1"/>
  <c r="M850" i="1"/>
  <c r="M849" i="1" s="1"/>
  <c r="M847" i="1"/>
  <c r="M846" i="1" s="1"/>
  <c r="M843" i="1"/>
  <c r="M840" i="1"/>
  <c r="M834" i="1" s="1"/>
  <c r="M839" i="1"/>
  <c r="M835" i="1"/>
  <c r="M829" i="1"/>
  <c r="M826" i="1"/>
  <c r="M822" i="1"/>
  <c r="M819" i="1"/>
  <c r="M817" i="1"/>
  <c r="M811" i="1" s="1"/>
  <c r="M816" i="1"/>
  <c r="M812" i="1"/>
  <c r="M806" i="1"/>
  <c r="M803" i="1"/>
  <c r="M800" i="1"/>
  <c r="M797" i="1"/>
  <c r="M786" i="1"/>
  <c r="M781" i="1" s="1"/>
  <c r="M766" i="1" s="1"/>
  <c r="M772" i="1"/>
  <c r="M767" i="1"/>
  <c r="M765" i="1"/>
  <c r="M764" i="1"/>
  <c r="M763" i="1" s="1"/>
  <c r="M760" i="1"/>
  <c r="M759" i="1"/>
  <c r="M758" i="1"/>
  <c r="M757" i="1" s="1"/>
  <c r="M756" i="1"/>
  <c r="M753" i="1" s="1"/>
  <c r="M752" i="1"/>
  <c r="M751" i="1"/>
  <c r="M750" i="1" s="1"/>
  <c r="M749" i="1"/>
  <c r="M748" i="1"/>
  <c r="M747" i="1"/>
  <c r="M746" i="1" s="1"/>
  <c r="M741" i="1"/>
  <c r="M737" i="1"/>
  <c r="M734" i="1"/>
  <c r="M733" i="1"/>
  <c r="M732" i="1"/>
  <c r="M731" i="1"/>
  <c r="M730" i="1"/>
  <c r="M727" i="1" s="1"/>
  <c r="M726" i="1"/>
  <c r="M724" i="1" s="1"/>
  <c r="M725" i="1"/>
  <c r="M722" i="1"/>
  <c r="M720" i="1" s="1"/>
  <c r="M716" i="1"/>
  <c r="M711" i="1"/>
  <c r="M708" i="1"/>
  <c r="M707" i="1"/>
  <c r="M705" i="1" s="1"/>
  <c r="M706" i="1"/>
  <c r="M702" i="1"/>
  <c r="M701" i="1"/>
  <c r="M698" i="1" s="1"/>
  <c r="M700" i="1"/>
  <c r="M697" i="1"/>
  <c r="M696" i="1"/>
  <c r="M695" i="1" s="1"/>
  <c r="M692" i="1"/>
  <c r="M689" i="1"/>
  <c r="M688" i="1" s="1"/>
  <c r="M685" i="1"/>
  <c r="M684" i="1"/>
  <c r="M681" i="1"/>
  <c r="M680" i="1"/>
  <c r="M678" i="1"/>
  <c r="M675" i="1" s="1"/>
  <c r="M677" i="1"/>
  <c r="M672" i="1"/>
  <c r="M669" i="1"/>
  <c r="M664" i="1"/>
  <c r="M657" i="1"/>
  <c r="M656" i="1"/>
  <c r="M653" i="1"/>
  <c r="M652" i="1"/>
  <c r="M651" i="1"/>
  <c r="M650" i="1"/>
  <c r="M644" i="1"/>
  <c r="M642" i="1"/>
  <c r="M641" i="1" s="1"/>
  <c r="M640" i="1"/>
  <c r="M639" i="1"/>
  <c r="M638" i="1"/>
  <c r="M632" i="1"/>
  <c r="M631" i="1"/>
  <c r="M630" i="1"/>
  <c r="M627" i="1"/>
  <c r="M625" i="1"/>
  <c r="M624" i="1"/>
  <c r="M623" i="1" s="1"/>
  <c r="M622" i="1"/>
  <c r="M621" i="1"/>
  <c r="M620" i="1" s="1"/>
  <c r="M619" i="1"/>
  <c r="M618" i="1"/>
  <c r="M614" i="1"/>
  <c r="M610" i="1"/>
  <c r="M607" i="1"/>
  <c r="M605" i="1"/>
  <c r="M604" i="1"/>
  <c r="M599" i="1" s="1"/>
  <c r="M602" i="1"/>
  <c r="M597" i="1"/>
  <c r="M595" i="1" s="1"/>
  <c r="M594" i="1"/>
  <c r="M591" i="1" s="1"/>
  <c r="M593" i="1"/>
  <c r="M590" i="1" s="1"/>
  <c r="M589" i="1" s="1"/>
  <c r="M588" i="1"/>
  <c r="M587" i="1"/>
  <c r="M585" i="1"/>
  <c r="M584" i="1"/>
  <c r="M582" i="1"/>
  <c r="M581" i="1"/>
  <c r="M580" i="1"/>
  <c r="M577" i="1"/>
  <c r="M573" i="1"/>
  <c r="M569" i="1"/>
  <c r="M568" i="1"/>
  <c r="M567" i="1"/>
  <c r="M565" i="1"/>
  <c r="M564" i="1"/>
  <c r="M555" i="1"/>
  <c r="M552" i="1"/>
  <c r="M548" i="1"/>
  <c r="M547" i="1"/>
  <c r="M546" i="1"/>
  <c r="M542" i="1"/>
  <c r="M538" i="1"/>
  <c r="M537" i="1"/>
  <c r="M536" i="1"/>
  <c r="M529" i="1"/>
  <c r="M526" i="1"/>
  <c r="M522" i="1"/>
  <c r="M521" i="1"/>
  <c r="M519" i="1" s="1"/>
  <c r="M520" i="1"/>
  <c r="M516" i="1"/>
  <c r="M512" i="1"/>
  <c r="M511" i="1"/>
  <c r="M510" i="1"/>
  <c r="M509" i="1" s="1"/>
  <c r="M508" i="1" s="1"/>
  <c r="M496" i="1"/>
  <c r="M493" i="1"/>
  <c r="M490" i="1"/>
  <c r="M487" i="1"/>
  <c r="M484" i="1"/>
  <c r="M483" i="1"/>
  <c r="M482" i="1"/>
  <c r="M481" i="1" s="1"/>
  <c r="M478" i="1"/>
  <c r="M477" i="1"/>
  <c r="M476" i="1"/>
  <c r="M475" i="1" s="1"/>
  <c r="M473" i="1"/>
  <c r="M472" i="1"/>
  <c r="M471" i="1"/>
  <c r="M468" i="1"/>
  <c r="M462" i="1" s="1"/>
  <c r="M463" i="1"/>
  <c r="M456" i="1"/>
  <c r="M453" i="1"/>
  <c r="M452" i="1"/>
  <c r="M450" i="1" s="1"/>
  <c r="M447" i="1"/>
  <c r="M446" i="1"/>
  <c r="M445" i="1"/>
  <c r="M443" i="1"/>
  <c r="M442" i="1"/>
  <c r="M441" i="1"/>
  <c r="M440" i="1"/>
  <c r="M438" i="1" s="1"/>
  <c r="M439" i="1"/>
  <c r="M437" i="1"/>
  <c r="M435" i="1" s="1"/>
  <c r="M432" i="1"/>
  <c r="M428" i="1"/>
  <c r="M427" i="1"/>
  <c r="M425" i="1"/>
  <c r="M424" i="1"/>
  <c r="M423" i="1"/>
  <c r="M417" i="1"/>
  <c r="M413" i="1"/>
  <c r="M412" i="1"/>
  <c r="M411" i="1"/>
  <c r="M410" i="1" s="1"/>
  <c r="M407" i="1"/>
  <c r="M404" i="1"/>
  <c r="M401" i="1"/>
  <c r="M398" i="1"/>
  <c r="M396" i="1"/>
  <c r="M395" i="1" s="1"/>
  <c r="M394" i="1"/>
  <c r="M382" i="1"/>
  <c r="M379" i="1"/>
  <c r="M376" i="1"/>
  <c r="M375" i="1"/>
  <c r="M374" i="1"/>
  <c r="M373" i="1"/>
  <c r="M370" i="1"/>
  <c r="M367" i="1"/>
  <c r="M364" i="1"/>
  <c r="M363" i="1"/>
  <c r="M361" i="1" s="1"/>
  <c r="M362" i="1"/>
  <c r="M358" i="1"/>
  <c r="M357" i="1"/>
  <c r="M355" i="1" s="1"/>
  <c r="M356" i="1"/>
  <c r="M354" i="1"/>
  <c r="M348" i="1" s="1"/>
  <c r="M353" i="1"/>
  <c r="M349" i="1"/>
  <c r="M347" i="1"/>
  <c r="M345" i="1"/>
  <c r="M344" i="1"/>
  <c r="M343" i="1"/>
  <c r="M342" i="1"/>
  <c r="M339" i="1" s="1"/>
  <c r="M341" i="1"/>
  <c r="M334" i="1"/>
  <c r="M330" i="1"/>
  <c r="M329" i="1"/>
  <c r="M328" i="1"/>
  <c r="M327" i="1"/>
  <c r="M326" i="1"/>
  <c r="M324" i="1" s="1"/>
  <c r="M325" i="1"/>
  <c r="M322" i="1"/>
  <c r="M315" i="1"/>
  <c r="M312" i="1"/>
  <c r="M309" i="1"/>
  <c r="M306" i="1"/>
  <c r="M305" i="1"/>
  <c r="M304" i="1"/>
  <c r="M303" i="1"/>
  <c r="M300" i="1"/>
  <c r="M299" i="1"/>
  <c r="M297" i="1" s="1"/>
  <c r="M298" i="1"/>
  <c r="M295" i="1" s="1"/>
  <c r="M296" i="1"/>
  <c r="M291" i="1"/>
  <c r="M288" i="1"/>
  <c r="M287" i="1"/>
  <c r="M286" i="1"/>
  <c r="M285" i="1" s="1"/>
  <c r="M282" i="1"/>
  <c r="M279" i="1"/>
  <c r="M276" i="1"/>
  <c r="M275" i="1"/>
  <c r="M274" i="1"/>
  <c r="M273" i="1" s="1"/>
  <c r="M270" i="1"/>
  <c r="M269" i="1"/>
  <c r="M268" i="1"/>
  <c r="M265" i="1"/>
  <c r="M253" i="1"/>
  <c r="M252" i="1"/>
  <c r="M251" i="1" s="1"/>
  <c r="M244" i="1"/>
  <c r="M243" i="1"/>
  <c r="M242" i="1"/>
  <c r="M241" i="1" s="1"/>
  <c r="M240" i="1"/>
  <c r="M238" i="1" s="1"/>
  <c r="M239" i="1"/>
  <c r="M237" i="1"/>
  <c r="M234" i="1" s="1"/>
  <c r="M236" i="1"/>
  <c r="M233" i="1" s="1"/>
  <c r="M231" i="1"/>
  <c r="M230" i="1"/>
  <c r="M229" i="1"/>
  <c r="M228" i="1"/>
  <c r="M227" i="1"/>
  <c r="M225" i="1"/>
  <c r="M224" i="1"/>
  <c r="M221" i="1" s="1"/>
  <c r="M219" i="1"/>
  <c r="M218" i="1"/>
  <c r="M217" i="1"/>
  <c r="M216" i="1"/>
  <c r="M215" i="1"/>
  <c r="M213" i="1"/>
  <c r="M212" i="1"/>
  <c r="M211" i="1" s="1"/>
  <c r="M207" i="1"/>
  <c r="M206" i="1"/>
  <c r="M205" i="1"/>
  <c r="M204" i="1"/>
  <c r="M203" i="1"/>
  <c r="M201" i="1"/>
  <c r="M200" i="1"/>
  <c r="M199" i="1" s="1"/>
  <c r="M193" i="1"/>
  <c r="M192" i="1"/>
  <c r="M191" i="1"/>
  <c r="M189" i="1"/>
  <c r="M183" i="1" s="1"/>
  <c r="M188" i="1"/>
  <c r="M186" i="1"/>
  <c r="M185" i="1"/>
  <c r="M182" i="1" s="1"/>
  <c r="M178" i="1"/>
  <c r="M177" i="1"/>
  <c r="M173" i="1" s="1"/>
  <c r="M176" i="1"/>
  <c r="M168" i="1"/>
  <c r="M165" i="1"/>
  <c r="M164" i="1"/>
  <c r="M163" i="1"/>
  <c r="M159" i="1"/>
  <c r="M156" i="1"/>
  <c r="M153" i="1"/>
  <c r="M150" i="1"/>
  <c r="M148" i="1"/>
  <c r="M147" i="1"/>
  <c r="M145" i="1"/>
  <c r="M139" i="1" s="1"/>
  <c r="M144" i="1"/>
  <c r="M142" i="1"/>
  <c r="M141" i="1"/>
  <c r="M138" i="1" s="1"/>
  <c r="M136" i="1"/>
  <c r="M135" i="1"/>
  <c r="M134" i="1" s="1"/>
  <c r="M133" i="1"/>
  <c r="M130" i="1" s="1"/>
  <c r="M132" i="1"/>
  <c r="M131" i="1"/>
  <c r="M116" i="1"/>
  <c r="M111" i="1"/>
  <c r="M109" i="1" s="1"/>
  <c r="M110" i="1"/>
  <c r="M108" i="1"/>
  <c r="M107" i="1"/>
  <c r="M105" i="1"/>
  <c r="M104" i="1"/>
  <c r="M100" i="1"/>
  <c r="M99" i="1"/>
  <c r="M98" i="1"/>
  <c r="M95" i="1" s="1"/>
  <c r="M93" i="1"/>
  <c r="M92" i="1"/>
  <c r="M89" i="1"/>
  <c r="M88" i="1"/>
  <c r="M84" i="1"/>
  <c r="M83" i="1"/>
  <c r="M80" i="1" s="1"/>
  <c r="M82" i="1"/>
  <c r="M77" i="1"/>
  <c r="M75" i="1" s="1"/>
  <c r="M76" i="1"/>
  <c r="M74" i="1"/>
  <c r="M73" i="1"/>
  <c r="M69" i="1"/>
  <c r="M68" i="1"/>
  <c r="M67" i="1"/>
  <c r="M64" i="1" s="1"/>
  <c r="M65" i="1"/>
  <c r="M59" i="1"/>
  <c r="M58" i="1"/>
  <c r="M56" i="1"/>
  <c r="M55" i="1"/>
  <c r="M53" i="1"/>
  <c r="M52" i="1"/>
  <c r="M43" i="1"/>
  <c r="M42" i="1"/>
  <c r="M36" i="1"/>
  <c r="M30" i="1"/>
  <c r="M28" i="1"/>
  <c r="M25" i="1" s="1"/>
  <c r="M27" i="1"/>
  <c r="M26" i="1" s="1"/>
  <c r="H905" i="1"/>
  <c r="H904" i="1"/>
  <c r="H903" i="1"/>
  <c r="H902" i="1"/>
  <c r="H900" i="1"/>
  <c r="H898" i="1"/>
  <c r="H896" i="1" s="1"/>
  <c r="H894" i="1"/>
  <c r="H893" i="1"/>
  <c r="H890" i="1"/>
  <c r="H888" i="1"/>
  <c r="H886" i="1" s="1"/>
  <c r="H884" i="1"/>
  <c r="H883" i="1"/>
  <c r="H880" i="1"/>
  <c r="H879" i="1"/>
  <c r="H877" i="1" s="1"/>
  <c r="H878" i="1"/>
  <c r="H875" i="1"/>
  <c r="H874" i="1"/>
  <c r="H872" i="1"/>
  <c r="H871" i="1" s="1"/>
  <c r="H869" i="1"/>
  <c r="H868" i="1"/>
  <c r="H865" i="1"/>
  <c r="H862" i="1"/>
  <c r="H856" i="1" s="1"/>
  <c r="H861" i="1"/>
  <c r="H858" i="1"/>
  <c r="H857" i="1"/>
  <c r="H855" i="1"/>
  <c r="H854" i="1"/>
  <c r="H853" i="1"/>
  <c r="H852" i="1" s="1"/>
  <c r="H850" i="1"/>
  <c r="H849" i="1" s="1"/>
  <c r="H847" i="1"/>
  <c r="H846" i="1"/>
  <c r="H843" i="1"/>
  <c r="H840" i="1"/>
  <c r="H839" i="1"/>
  <c r="H838" i="1" s="1"/>
  <c r="H835" i="1"/>
  <c r="H834" i="1"/>
  <c r="H829" i="1"/>
  <c r="H826" i="1"/>
  <c r="H822" i="1"/>
  <c r="H819" i="1"/>
  <c r="H817" i="1"/>
  <c r="H811" i="1" s="1"/>
  <c r="H816" i="1"/>
  <c r="H815" i="1" s="1"/>
  <c r="H812" i="1"/>
  <c r="H806" i="1"/>
  <c r="H803" i="1"/>
  <c r="H800" i="1"/>
  <c r="H797" i="1"/>
  <c r="H786" i="1"/>
  <c r="H781" i="1" s="1"/>
  <c r="H772" i="1"/>
  <c r="H767" i="1"/>
  <c r="H766" i="1"/>
  <c r="H765" i="1"/>
  <c r="H764" i="1"/>
  <c r="H763" i="1" s="1"/>
  <c r="H760" i="1"/>
  <c r="H759" i="1"/>
  <c r="H758" i="1"/>
  <c r="H757" i="1" s="1"/>
  <c r="H756" i="1"/>
  <c r="H753" i="1" s="1"/>
  <c r="H752" i="1"/>
  <c r="H751" i="1"/>
  <c r="H750" i="1" s="1"/>
  <c r="H749" i="1"/>
  <c r="H748" i="1"/>
  <c r="H747" i="1"/>
  <c r="H746" i="1" s="1"/>
  <c r="H741" i="1"/>
  <c r="H737" i="1"/>
  <c r="H734" i="1"/>
  <c r="H733" i="1"/>
  <c r="H732" i="1"/>
  <c r="H731" i="1"/>
  <c r="H730" i="1"/>
  <c r="H727" i="1" s="1"/>
  <c r="H726" i="1"/>
  <c r="H725" i="1"/>
  <c r="H724" i="1"/>
  <c r="H722" i="1"/>
  <c r="H720" i="1" s="1"/>
  <c r="H715" i="1" s="1"/>
  <c r="H716" i="1"/>
  <c r="H711" i="1"/>
  <c r="H708" i="1"/>
  <c r="H707" i="1"/>
  <c r="H706" i="1"/>
  <c r="H705" i="1" s="1"/>
  <c r="H702" i="1"/>
  <c r="H701" i="1"/>
  <c r="H700" i="1"/>
  <c r="H697" i="1"/>
  <c r="H696" i="1"/>
  <c r="H695" i="1" s="1"/>
  <c r="H692" i="1"/>
  <c r="H689" i="1"/>
  <c r="H688" i="1" s="1"/>
  <c r="H685" i="1"/>
  <c r="H684" i="1"/>
  <c r="H681" i="1"/>
  <c r="H680" i="1"/>
  <c r="H679" i="1" s="1"/>
  <c r="H678" i="1"/>
  <c r="H677" i="1"/>
  <c r="H675" i="1" s="1"/>
  <c r="H672" i="1"/>
  <c r="H669" i="1"/>
  <c r="H664" i="1"/>
  <c r="H657" i="1"/>
  <c r="H656" i="1"/>
  <c r="H653" i="1" s="1"/>
  <c r="H652" i="1"/>
  <c r="H651" i="1"/>
  <c r="H650" i="1"/>
  <c r="H644" i="1"/>
  <c r="H642" i="1"/>
  <c r="H641" i="1" s="1"/>
  <c r="H640" i="1"/>
  <c r="H639" i="1"/>
  <c r="H638" i="1"/>
  <c r="H632" i="1"/>
  <c r="H631" i="1"/>
  <c r="H628" i="1" s="1"/>
  <c r="H630" i="1"/>
  <c r="H627" i="1" s="1"/>
  <c r="H625" i="1"/>
  <c r="H624" i="1"/>
  <c r="H623" i="1" s="1"/>
  <c r="H622" i="1"/>
  <c r="H621" i="1"/>
  <c r="H620" i="1"/>
  <c r="H619" i="1"/>
  <c r="H618" i="1"/>
  <c r="H614" i="1"/>
  <c r="H610" i="1"/>
  <c r="H607" i="1"/>
  <c r="H605" i="1"/>
  <c r="H604" i="1"/>
  <c r="H602" i="1"/>
  <c r="H599" i="1" s="1"/>
  <c r="H597" i="1"/>
  <c r="H594" i="1"/>
  <c r="H593" i="1"/>
  <c r="H590" i="1" s="1"/>
  <c r="H592" i="1"/>
  <c r="H588" i="1"/>
  <c r="H587" i="1"/>
  <c r="H585" i="1"/>
  <c r="H584" i="1"/>
  <c r="H583" i="1" s="1"/>
  <c r="H582" i="1"/>
  <c r="H581" i="1"/>
  <c r="H580" i="1"/>
  <c r="H577" i="1"/>
  <c r="H573" i="1"/>
  <c r="H569" i="1"/>
  <c r="H568" i="1"/>
  <c r="H567" i="1"/>
  <c r="H566" i="1" s="1"/>
  <c r="H565" i="1"/>
  <c r="H564" i="1"/>
  <c r="H555" i="1"/>
  <c r="H552" i="1" s="1"/>
  <c r="H548" i="1"/>
  <c r="H547" i="1"/>
  <c r="H546" i="1"/>
  <c r="H545" i="1" s="1"/>
  <c r="H542" i="1"/>
  <c r="H538" i="1"/>
  <c r="H537" i="1"/>
  <c r="H536" i="1"/>
  <c r="H529" i="1"/>
  <c r="H526" i="1"/>
  <c r="H522" i="1"/>
  <c r="H521" i="1"/>
  <c r="H520" i="1"/>
  <c r="H516" i="1"/>
  <c r="H512" i="1"/>
  <c r="H511" i="1"/>
  <c r="H510" i="1"/>
  <c r="H509" i="1" s="1"/>
  <c r="H508" i="1" s="1"/>
  <c r="H496" i="1"/>
  <c r="H493" i="1"/>
  <c r="H490" i="1"/>
  <c r="H487" i="1"/>
  <c r="H484" i="1"/>
  <c r="H483" i="1"/>
  <c r="H482" i="1"/>
  <c r="H481" i="1" s="1"/>
  <c r="H478" i="1"/>
  <c r="H477" i="1"/>
  <c r="H476" i="1"/>
  <c r="H473" i="1"/>
  <c r="H472" i="1" s="1"/>
  <c r="H471" i="1"/>
  <c r="H468" i="1" s="1"/>
  <c r="H462" i="1" s="1"/>
  <c r="H463" i="1"/>
  <c r="H456" i="1"/>
  <c r="H453" i="1"/>
  <c r="H452" i="1"/>
  <c r="H450" i="1" s="1"/>
  <c r="H447" i="1"/>
  <c r="H446" i="1"/>
  <c r="H445" i="1"/>
  <c r="H443" i="1"/>
  <c r="H442" i="1"/>
  <c r="H430" i="1" s="1"/>
  <c r="H441" i="1"/>
  <c r="H440" i="1"/>
  <c r="H439" i="1"/>
  <c r="H438" i="1"/>
  <c r="H437" i="1"/>
  <c r="H432" i="1"/>
  <c r="H427" i="1"/>
  <c r="H425" i="1"/>
  <c r="H428" i="1" s="1"/>
  <c r="H426" i="1" s="1"/>
  <c r="H424" i="1"/>
  <c r="H423" i="1" s="1"/>
  <c r="H417" i="1"/>
  <c r="H413" i="1"/>
  <c r="H412" i="1"/>
  <c r="H411" i="1"/>
  <c r="H410" i="1"/>
  <c r="H407" i="1"/>
  <c r="H404" i="1"/>
  <c r="H401" i="1"/>
  <c r="H398" i="1"/>
  <c r="H396" i="1"/>
  <c r="H394" i="1"/>
  <c r="H382" i="1"/>
  <c r="H379" i="1"/>
  <c r="H376" i="1"/>
  <c r="H375" i="1"/>
  <c r="H374" i="1"/>
  <c r="H373" i="1"/>
  <c r="H370" i="1"/>
  <c r="H367" i="1"/>
  <c r="H364" i="1"/>
  <c r="H363" i="1"/>
  <c r="H362" i="1"/>
  <c r="H361" i="1" s="1"/>
  <c r="H358" i="1"/>
  <c r="H357" i="1"/>
  <c r="H356" i="1"/>
  <c r="H354" i="1"/>
  <c r="H348" i="1" s="1"/>
  <c r="H353" i="1"/>
  <c r="H349" i="1"/>
  <c r="H345" i="1"/>
  <c r="H344" i="1"/>
  <c r="H343" i="1" s="1"/>
  <c r="H342" i="1"/>
  <c r="H339" i="1" s="1"/>
  <c r="H341" i="1"/>
  <c r="H340" i="1" s="1"/>
  <c r="H334" i="1"/>
  <c r="H330" i="1"/>
  <c r="H329" i="1"/>
  <c r="H328" i="1"/>
  <c r="H327" i="1"/>
  <c r="H326" i="1"/>
  <c r="H323" i="1" s="1"/>
  <c r="H325" i="1"/>
  <c r="H322" i="1" s="1"/>
  <c r="H315" i="1"/>
  <c r="H312" i="1"/>
  <c r="H309" i="1"/>
  <c r="H306" i="1"/>
  <c r="H305" i="1"/>
  <c r="H304" i="1"/>
  <c r="H303" i="1"/>
  <c r="H300" i="1"/>
  <c r="H299" i="1"/>
  <c r="H296" i="1" s="1"/>
  <c r="H298" i="1"/>
  <c r="H297" i="1" s="1"/>
  <c r="H291" i="1"/>
  <c r="H288" i="1"/>
  <c r="H287" i="1"/>
  <c r="H286" i="1"/>
  <c r="H285" i="1"/>
  <c r="H282" i="1"/>
  <c r="H279" i="1"/>
  <c r="H276" i="1"/>
  <c r="H275" i="1"/>
  <c r="H274" i="1"/>
  <c r="H273" i="1" s="1"/>
  <c r="H270" i="1"/>
  <c r="H269" i="1"/>
  <c r="H266" i="1" s="1"/>
  <c r="H263" i="1" s="1"/>
  <c r="H268" i="1"/>
  <c r="H253" i="1"/>
  <c r="H252" i="1"/>
  <c r="H251" i="1"/>
  <c r="H244" i="1"/>
  <c r="H243" i="1"/>
  <c r="H242" i="1"/>
  <c r="H241" i="1"/>
  <c r="H240" i="1"/>
  <c r="H239" i="1"/>
  <c r="H237" i="1"/>
  <c r="H236" i="1"/>
  <c r="H231" i="1"/>
  <c r="H230" i="1"/>
  <c r="H229" i="1" s="1"/>
  <c r="H228" i="1"/>
  <c r="H227" i="1"/>
  <c r="H226" i="1" s="1"/>
  <c r="H225" i="1"/>
  <c r="H224" i="1"/>
  <c r="H219" i="1"/>
  <c r="H218" i="1"/>
  <c r="H217" i="1" s="1"/>
  <c r="H216" i="1"/>
  <c r="H215" i="1"/>
  <c r="H214" i="1" s="1"/>
  <c r="H213" i="1"/>
  <c r="H212" i="1"/>
  <c r="H209" i="1" s="1"/>
  <c r="H207" i="1"/>
  <c r="H206" i="1"/>
  <c r="H205" i="1" s="1"/>
  <c r="H204" i="1"/>
  <c r="H203" i="1"/>
  <c r="H201" i="1"/>
  <c r="H200" i="1"/>
  <c r="H197" i="1" s="1"/>
  <c r="H193" i="1"/>
  <c r="H192" i="1"/>
  <c r="H183" i="1" s="1"/>
  <c r="H191" i="1"/>
  <c r="H189" i="1"/>
  <c r="H188" i="1"/>
  <c r="H187" i="1"/>
  <c r="H186" i="1"/>
  <c r="H185" i="1"/>
  <c r="H182" i="1"/>
  <c r="H178" i="1"/>
  <c r="H177" i="1"/>
  <c r="H173" i="1" s="1"/>
  <c r="H176" i="1"/>
  <c r="H174" i="1" s="1"/>
  <c r="H172" i="1"/>
  <c r="H171" i="1" s="1"/>
  <c r="H168" i="1"/>
  <c r="H165" i="1"/>
  <c r="H164" i="1"/>
  <c r="H163" i="1"/>
  <c r="H159" i="1"/>
  <c r="H156" i="1"/>
  <c r="H153" i="1"/>
  <c r="H150" i="1"/>
  <c r="H148" i="1"/>
  <c r="H147" i="1"/>
  <c r="H146" i="1"/>
  <c r="H145" i="1"/>
  <c r="H144" i="1"/>
  <c r="H143" i="1" s="1"/>
  <c r="H142" i="1"/>
  <c r="H141" i="1"/>
  <c r="H138" i="1" s="1"/>
  <c r="H136" i="1"/>
  <c r="H135" i="1"/>
  <c r="H129" i="1" s="1"/>
  <c r="H134" i="1"/>
  <c r="H133" i="1"/>
  <c r="H132" i="1"/>
  <c r="H131" i="1"/>
  <c r="H130" i="1"/>
  <c r="H116" i="1"/>
  <c r="H111" i="1"/>
  <c r="H110" i="1"/>
  <c r="H109" i="1" s="1"/>
  <c r="H108" i="1"/>
  <c r="H107" i="1"/>
  <c r="H105" i="1"/>
  <c r="H104" i="1"/>
  <c r="H103" i="1" s="1"/>
  <c r="H100" i="1"/>
  <c r="H99" i="1"/>
  <c r="H98" i="1"/>
  <c r="H95" i="1" s="1"/>
  <c r="H93" i="1"/>
  <c r="H92" i="1"/>
  <c r="H90" i="1" s="1"/>
  <c r="H89" i="1"/>
  <c r="H88" i="1"/>
  <c r="H84" i="1"/>
  <c r="H83" i="1"/>
  <c r="H82" i="1"/>
  <c r="H81" i="1" s="1"/>
  <c r="H77" i="1"/>
  <c r="H76" i="1"/>
  <c r="H75" i="1"/>
  <c r="H74" i="1"/>
  <c r="H73" i="1"/>
  <c r="H69" i="1"/>
  <c r="H68" i="1"/>
  <c r="H65" i="1" s="1"/>
  <c r="H67" i="1"/>
  <c r="H64" i="1" s="1"/>
  <c r="H63" i="1" s="1"/>
  <c r="H59" i="1"/>
  <c r="H58" i="1"/>
  <c r="H56" i="1"/>
  <c r="H55" i="1"/>
  <c r="H53" i="1"/>
  <c r="H52" i="1"/>
  <c r="H43" i="1"/>
  <c r="H42" i="1"/>
  <c r="H36" i="1"/>
  <c r="H30" i="1"/>
  <c r="H28" i="1"/>
  <c r="H27" i="1"/>
  <c r="C905" i="1"/>
  <c r="C904" i="1"/>
  <c r="C903" i="1"/>
  <c r="C902" i="1"/>
  <c r="C900" i="1" s="1"/>
  <c r="C898" i="1"/>
  <c r="C896" i="1" s="1"/>
  <c r="C894" i="1"/>
  <c r="C893" i="1"/>
  <c r="C890" i="1"/>
  <c r="C888" i="1"/>
  <c r="C886" i="1"/>
  <c r="C884" i="1"/>
  <c r="C883" i="1" s="1"/>
  <c r="C880" i="1"/>
  <c r="C879" i="1"/>
  <c r="C875" i="1"/>
  <c r="C874" i="1"/>
  <c r="C872" i="1"/>
  <c r="C871" i="1"/>
  <c r="C869" i="1"/>
  <c r="C868" i="1" s="1"/>
  <c r="C865" i="1"/>
  <c r="C862" i="1"/>
  <c r="C861" i="1" s="1"/>
  <c r="C858" i="1"/>
  <c r="C857" i="1"/>
  <c r="C854" i="1"/>
  <c r="C853" i="1"/>
  <c r="C852" i="1"/>
  <c r="C850" i="1"/>
  <c r="C849" i="1" s="1"/>
  <c r="C847" i="1"/>
  <c r="C846" i="1"/>
  <c r="C843" i="1"/>
  <c r="C840" i="1"/>
  <c r="C839" i="1"/>
  <c r="C838" i="1" s="1"/>
  <c r="C835" i="1"/>
  <c r="C834" i="1"/>
  <c r="C833" i="1"/>
  <c r="C829" i="1"/>
  <c r="C826" i="1"/>
  <c r="C822" i="1"/>
  <c r="C819" i="1"/>
  <c r="C817" i="1"/>
  <c r="C816" i="1"/>
  <c r="C815" i="1" s="1"/>
  <c r="C812" i="1"/>
  <c r="C811" i="1"/>
  <c r="C806" i="1"/>
  <c r="C803" i="1"/>
  <c r="C800" i="1"/>
  <c r="C797" i="1"/>
  <c r="C786" i="1"/>
  <c r="C781" i="1" s="1"/>
  <c r="C766" i="1" s="1"/>
  <c r="C772" i="1"/>
  <c r="C767" i="1"/>
  <c r="C765" i="1"/>
  <c r="C764" i="1"/>
  <c r="C763" i="1"/>
  <c r="C760" i="1"/>
  <c r="C759" i="1"/>
  <c r="C758" i="1"/>
  <c r="C757" i="1"/>
  <c r="C756" i="1"/>
  <c r="C753" i="1" s="1"/>
  <c r="C752" i="1"/>
  <c r="C751" i="1"/>
  <c r="C750" i="1"/>
  <c r="C749" i="1"/>
  <c r="C746" i="1" s="1"/>
  <c r="C740" i="1" s="1"/>
  <c r="C748" i="1"/>
  <c r="C747" i="1"/>
  <c r="C741" i="1"/>
  <c r="C737" i="1"/>
  <c r="C734" i="1"/>
  <c r="C733" i="1"/>
  <c r="C732" i="1"/>
  <c r="C731" i="1"/>
  <c r="C730" i="1"/>
  <c r="C727" i="1" s="1"/>
  <c r="C726" i="1"/>
  <c r="C725" i="1"/>
  <c r="C724" i="1" s="1"/>
  <c r="C722" i="1"/>
  <c r="C720" i="1"/>
  <c r="C716" i="1"/>
  <c r="C711" i="1"/>
  <c r="C708" i="1"/>
  <c r="C707" i="1"/>
  <c r="C705" i="1" s="1"/>
  <c r="C706" i="1"/>
  <c r="C702" i="1"/>
  <c r="C701" i="1"/>
  <c r="C700" i="1"/>
  <c r="C697" i="1"/>
  <c r="C696" i="1"/>
  <c r="C692" i="1"/>
  <c r="C689" i="1"/>
  <c r="C688" i="1" s="1"/>
  <c r="C685" i="1"/>
  <c r="C684" i="1"/>
  <c r="C681" i="1"/>
  <c r="C680" i="1"/>
  <c r="C679" i="1" s="1"/>
  <c r="C678" i="1"/>
  <c r="C677" i="1"/>
  <c r="C675" i="1"/>
  <c r="C672" i="1"/>
  <c r="C669" i="1"/>
  <c r="C664" i="1"/>
  <c r="C657" i="1"/>
  <c r="C656" i="1"/>
  <c r="C653" i="1"/>
  <c r="C652" i="1"/>
  <c r="C651" i="1"/>
  <c r="C648" i="1" s="1"/>
  <c r="C650" i="1"/>
  <c r="C644" i="1"/>
  <c r="C642" i="1"/>
  <c r="C641" i="1" s="1"/>
  <c r="C640" i="1"/>
  <c r="C639" i="1"/>
  <c r="C638" i="1"/>
  <c r="C632" i="1"/>
  <c r="C631" i="1"/>
  <c r="C630" i="1"/>
  <c r="C627" i="1"/>
  <c r="C625" i="1"/>
  <c r="C624" i="1"/>
  <c r="C623" i="1" s="1"/>
  <c r="C622" i="1"/>
  <c r="C621" i="1"/>
  <c r="C620" i="1"/>
  <c r="C619" i="1"/>
  <c r="C618" i="1"/>
  <c r="C614" i="1"/>
  <c r="C610" i="1"/>
  <c r="C607" i="1"/>
  <c r="C605" i="1"/>
  <c r="C604" i="1"/>
  <c r="C602" i="1"/>
  <c r="C597" i="1"/>
  <c r="C595" i="1" s="1"/>
  <c r="C594" i="1"/>
  <c r="C593" i="1"/>
  <c r="C590" i="1" s="1"/>
  <c r="C592" i="1"/>
  <c r="C588" i="1"/>
  <c r="C587" i="1"/>
  <c r="C585" i="1"/>
  <c r="C584" i="1"/>
  <c r="C583" i="1" s="1"/>
  <c r="C582" i="1"/>
  <c r="C581" i="1"/>
  <c r="C580" i="1"/>
  <c r="C577" i="1"/>
  <c r="C573" i="1"/>
  <c r="C569" i="1"/>
  <c r="C568" i="1"/>
  <c r="C567" i="1"/>
  <c r="C566" i="1" s="1"/>
  <c r="C565" i="1"/>
  <c r="C564" i="1"/>
  <c r="C555" i="1"/>
  <c r="C552" i="1"/>
  <c r="C548" i="1"/>
  <c r="C547" i="1"/>
  <c r="C546" i="1"/>
  <c r="C542" i="1"/>
  <c r="C538" i="1"/>
  <c r="C537" i="1"/>
  <c r="C536" i="1"/>
  <c r="C529" i="1"/>
  <c r="C526" i="1"/>
  <c r="C522" i="1"/>
  <c r="C521" i="1"/>
  <c r="C520" i="1"/>
  <c r="C516" i="1"/>
  <c r="C512" i="1"/>
  <c r="C511" i="1"/>
  <c r="C509" i="1" s="1"/>
  <c r="C508" i="1" s="1"/>
  <c r="C510" i="1"/>
  <c r="C496" i="1"/>
  <c r="C493" i="1"/>
  <c r="C490" i="1"/>
  <c r="C487" i="1"/>
  <c r="C484" i="1"/>
  <c r="C483" i="1"/>
  <c r="C482" i="1"/>
  <c r="C481" i="1" s="1"/>
  <c r="C478" i="1"/>
  <c r="C477" i="1"/>
  <c r="C471" i="1" s="1"/>
  <c r="C468" i="1" s="1"/>
  <c r="C462" i="1" s="1"/>
  <c r="C476" i="1"/>
  <c r="C475" i="1" s="1"/>
  <c r="C473" i="1"/>
  <c r="C472" i="1"/>
  <c r="C463" i="1"/>
  <c r="C456" i="1"/>
  <c r="C453" i="1"/>
  <c r="C452" i="1"/>
  <c r="C450" i="1" s="1"/>
  <c r="C447" i="1"/>
  <c r="C446" i="1"/>
  <c r="C445" i="1"/>
  <c r="C444" i="1" s="1"/>
  <c r="C443" i="1"/>
  <c r="C442" i="1"/>
  <c r="C441" i="1" s="1"/>
  <c r="C440" i="1"/>
  <c r="C439" i="1"/>
  <c r="C437" i="1"/>
  <c r="C431" i="1" s="1"/>
  <c r="C432" i="1"/>
  <c r="C427" i="1"/>
  <c r="C425" i="1"/>
  <c r="C428" i="1" s="1"/>
  <c r="C424" i="1"/>
  <c r="C417" i="1"/>
  <c r="C413" i="1"/>
  <c r="C412" i="1"/>
  <c r="C394" i="1" s="1"/>
  <c r="C411" i="1"/>
  <c r="C410" i="1"/>
  <c r="C407" i="1"/>
  <c r="C404" i="1"/>
  <c r="C401" i="1"/>
  <c r="C398" i="1"/>
  <c r="C396" i="1"/>
  <c r="C395" i="1" s="1"/>
  <c r="C382" i="1"/>
  <c r="C379" i="1"/>
  <c r="C376" i="1"/>
  <c r="C375" i="1"/>
  <c r="C374" i="1"/>
  <c r="C373" i="1" s="1"/>
  <c r="C370" i="1"/>
  <c r="C367" i="1"/>
  <c r="C364" i="1"/>
  <c r="C363" i="1"/>
  <c r="C362" i="1"/>
  <c r="C361" i="1" s="1"/>
  <c r="C358" i="1"/>
  <c r="C357" i="1"/>
  <c r="C356" i="1"/>
  <c r="C354" i="1"/>
  <c r="C353" i="1"/>
  <c r="C352" i="1" s="1"/>
  <c r="C349" i="1"/>
  <c r="C348" i="1"/>
  <c r="C345" i="1"/>
  <c r="C344" i="1"/>
  <c r="C343" i="1" s="1"/>
  <c r="C342" i="1"/>
  <c r="C341" i="1"/>
  <c r="C338" i="1" s="1"/>
  <c r="C339" i="1"/>
  <c r="C334" i="1"/>
  <c r="C330" i="1"/>
  <c r="C329" i="1"/>
  <c r="C323" i="1" s="1"/>
  <c r="C320" i="1" s="1"/>
  <c r="C328" i="1"/>
  <c r="C326" i="1"/>
  <c r="C325" i="1"/>
  <c r="C324" i="1" s="1"/>
  <c r="C315" i="1"/>
  <c r="C312" i="1"/>
  <c r="C309" i="1"/>
  <c r="C306" i="1"/>
  <c r="C305" i="1"/>
  <c r="C304" i="1"/>
  <c r="C303" i="1"/>
  <c r="C300" i="1"/>
  <c r="C299" i="1"/>
  <c r="C296" i="1" s="1"/>
  <c r="C298" i="1"/>
  <c r="C295" i="1"/>
  <c r="C291" i="1"/>
  <c r="C288" i="1"/>
  <c r="C287" i="1"/>
  <c r="C286" i="1"/>
  <c r="C282" i="1"/>
  <c r="C279" i="1"/>
  <c r="C276" i="1"/>
  <c r="C275" i="1"/>
  <c r="C274" i="1"/>
  <c r="C273" i="1" s="1"/>
  <c r="C270" i="1"/>
  <c r="C269" i="1"/>
  <c r="C266" i="1" s="1"/>
  <c r="C263" i="1" s="1"/>
  <c r="C259" i="1" s="1"/>
  <c r="C268" i="1"/>
  <c r="C267" i="1" s="1"/>
  <c r="C253" i="1"/>
  <c r="C252" i="1"/>
  <c r="C244" i="1"/>
  <c r="C243" i="1"/>
  <c r="C242" i="1"/>
  <c r="C240" i="1"/>
  <c r="C239" i="1"/>
  <c r="C237" i="1"/>
  <c r="C236" i="1"/>
  <c r="C235" i="1"/>
  <c r="C233" i="1"/>
  <c r="C231" i="1"/>
  <c r="C230" i="1"/>
  <c r="C229" i="1"/>
  <c r="C228" i="1"/>
  <c r="C227" i="1"/>
  <c r="C225" i="1"/>
  <c r="C224" i="1"/>
  <c r="C223" i="1" s="1"/>
  <c r="C219" i="1"/>
  <c r="C217" i="1" s="1"/>
  <c r="C218" i="1"/>
  <c r="C216" i="1"/>
  <c r="C215" i="1"/>
  <c r="C213" i="1"/>
  <c r="C212" i="1"/>
  <c r="C211" i="1" s="1"/>
  <c r="C209" i="1"/>
  <c r="C207" i="1"/>
  <c r="C206" i="1"/>
  <c r="C205" i="1" s="1"/>
  <c r="C204" i="1"/>
  <c r="C203" i="1"/>
  <c r="C202" i="1" s="1"/>
  <c r="C201" i="1"/>
  <c r="C200" i="1"/>
  <c r="C193" i="1"/>
  <c r="C192" i="1"/>
  <c r="C191" i="1"/>
  <c r="C190" i="1" s="1"/>
  <c r="C189" i="1"/>
  <c r="C188" i="1"/>
  <c r="C186" i="1"/>
  <c r="C185" i="1"/>
  <c r="C178" i="1"/>
  <c r="C177" i="1"/>
  <c r="C173" i="1" s="1"/>
  <c r="C176" i="1"/>
  <c r="C174" i="1" s="1"/>
  <c r="C172" i="1"/>
  <c r="C168" i="1"/>
  <c r="C165" i="1"/>
  <c r="C164" i="1"/>
  <c r="C162" i="1" s="1"/>
  <c r="C163" i="1"/>
  <c r="C159" i="1"/>
  <c r="C156" i="1"/>
  <c r="C153" i="1"/>
  <c r="C150" i="1"/>
  <c r="C148" i="1"/>
  <c r="C139" i="1" s="1"/>
  <c r="C147" i="1"/>
  <c r="C145" i="1"/>
  <c r="C144" i="1"/>
  <c r="C143" i="1"/>
  <c r="C142" i="1"/>
  <c r="C141" i="1"/>
  <c r="C138" i="1"/>
  <c r="C136" i="1"/>
  <c r="C135" i="1"/>
  <c r="C134" i="1" s="1"/>
  <c r="C133" i="1"/>
  <c r="C130" i="1" s="1"/>
  <c r="C127" i="1" s="1"/>
  <c r="C132" i="1"/>
  <c r="C131" i="1" s="1"/>
  <c r="C116" i="1"/>
  <c r="C111" i="1"/>
  <c r="C110" i="1"/>
  <c r="C108" i="1"/>
  <c r="C107" i="1"/>
  <c r="C106" i="1" s="1"/>
  <c r="C105" i="1"/>
  <c r="C104" i="1"/>
  <c r="C103" i="1"/>
  <c r="C100" i="1"/>
  <c r="C99" i="1"/>
  <c r="C98" i="1"/>
  <c r="C97" i="1"/>
  <c r="C96" i="1"/>
  <c r="C93" i="1"/>
  <c r="C92" i="1"/>
  <c r="C90" i="1" s="1"/>
  <c r="C89" i="1"/>
  <c r="C88" i="1"/>
  <c r="C84" i="1"/>
  <c r="C83" i="1"/>
  <c r="C82" i="1"/>
  <c r="C79" i="1"/>
  <c r="C77" i="1"/>
  <c r="C76" i="1"/>
  <c r="C75" i="1"/>
  <c r="C74" i="1"/>
  <c r="C121" i="1" s="1"/>
  <c r="C73" i="1"/>
  <c r="C69" i="1"/>
  <c r="C68" i="1"/>
  <c r="C67" i="1"/>
  <c r="C64" i="1" s="1"/>
  <c r="C59" i="1"/>
  <c r="C58" i="1"/>
  <c r="C56" i="1"/>
  <c r="C55" i="1"/>
  <c r="C53" i="1"/>
  <c r="C52" i="1"/>
  <c r="C43" i="1"/>
  <c r="C25" i="1" s="1"/>
  <c r="C42" i="1"/>
  <c r="C36" i="1"/>
  <c r="C30" i="1"/>
  <c r="C28" i="1"/>
  <c r="C27" i="1"/>
  <c r="O26" i="1"/>
  <c r="N26" i="1"/>
  <c r="L26" i="1"/>
  <c r="K26" i="1"/>
  <c r="J26" i="1"/>
  <c r="I26" i="1"/>
  <c r="H26" i="1"/>
  <c r="G26" i="1"/>
  <c r="F26" i="1"/>
  <c r="E26" i="1"/>
  <c r="D26" i="1"/>
  <c r="O25" i="1"/>
  <c r="N25" i="1"/>
  <c r="L25" i="1"/>
  <c r="K25" i="1"/>
  <c r="J25" i="1"/>
  <c r="I25" i="1"/>
  <c r="H25" i="1"/>
  <c r="G25" i="1"/>
  <c r="F25" i="1"/>
  <c r="E25" i="1"/>
  <c r="D25" i="1"/>
  <c r="O24" i="1"/>
  <c r="N24" i="1"/>
  <c r="N23" i="1" s="1"/>
  <c r="J24" i="1"/>
  <c r="J23" i="1" s="1"/>
  <c r="I24" i="1"/>
  <c r="F24" i="1"/>
  <c r="F23" i="1" s="1"/>
  <c r="E24" i="1"/>
  <c r="L21" i="1"/>
  <c r="L17" i="1" s="1"/>
  <c r="L501" i="1" s="1"/>
  <c r="K21" i="1"/>
  <c r="K17" i="1" s="1"/>
  <c r="K501" i="1" s="1"/>
  <c r="N559" i="1" l="1"/>
  <c r="M127" i="1"/>
  <c r="M137" i="1"/>
  <c r="N264" i="1"/>
  <c r="N262" i="1"/>
  <c r="N533" i="1"/>
  <c r="N667" i="1"/>
  <c r="N841" i="1"/>
  <c r="M79" i="1"/>
  <c r="M78" i="1" s="1"/>
  <c r="M96" i="1"/>
  <c r="M94" i="1" s="1"/>
  <c r="M129" i="1"/>
  <c r="M128" i="1" s="1"/>
  <c r="M140" i="1"/>
  <c r="M146" i="1"/>
  <c r="M184" i="1"/>
  <c r="M190" i="1"/>
  <c r="M198" i="1"/>
  <c r="M323" i="1"/>
  <c r="M320" i="1" s="1"/>
  <c r="M545" i="1"/>
  <c r="M679" i="1"/>
  <c r="M815" i="1"/>
  <c r="M838" i="1"/>
  <c r="O264" i="1"/>
  <c r="O262" i="1"/>
  <c r="O392" i="1"/>
  <c r="O390" i="1"/>
  <c r="O389" i="1" s="1"/>
  <c r="O429" i="1"/>
  <c r="O421" i="1"/>
  <c r="O420" i="1" s="1"/>
  <c r="O505" i="1"/>
  <c r="O559" i="1"/>
  <c r="O661" i="1"/>
  <c r="O667" i="1"/>
  <c r="O841" i="1"/>
  <c r="M62" i="1"/>
  <c r="M143" i="1"/>
  <c r="M187" i="1"/>
  <c r="M262" i="1"/>
  <c r="M258" i="1" s="1"/>
  <c r="M338" i="1"/>
  <c r="M340" i="1"/>
  <c r="M507" i="1"/>
  <c r="M535" i="1"/>
  <c r="M534" i="1" s="1"/>
  <c r="M533" i="1" s="1"/>
  <c r="M648" i="1"/>
  <c r="M715" i="1"/>
  <c r="N62" i="1"/>
  <c r="N47" i="1" s="1"/>
  <c r="N128" i="1"/>
  <c r="N126" i="1"/>
  <c r="N125" i="1" s="1"/>
  <c r="N460" i="1"/>
  <c r="N466" i="1"/>
  <c r="N598" i="1"/>
  <c r="N889" i="1"/>
  <c r="N504" i="1" s="1"/>
  <c r="M842" i="1"/>
  <c r="N60" i="1"/>
  <c r="N392" i="1"/>
  <c r="N429" i="1"/>
  <c r="N421" i="1"/>
  <c r="N420" i="1" s="1"/>
  <c r="N661" i="1"/>
  <c r="M103" i="1"/>
  <c r="M174" i="1"/>
  <c r="M202" i="1"/>
  <c r="M209" i="1"/>
  <c r="M214" i="1"/>
  <c r="M226" i="1"/>
  <c r="M232" i="1"/>
  <c r="M267" i="1"/>
  <c r="M426" i="1"/>
  <c r="M430" i="1"/>
  <c r="M566" i="1"/>
  <c r="M561" i="1" s="1"/>
  <c r="M583" i="1"/>
  <c r="M592" i="1"/>
  <c r="M691" i="1"/>
  <c r="O46" i="1"/>
  <c r="O62" i="1"/>
  <c r="O60" i="1" s="1"/>
  <c r="O128" i="1"/>
  <c r="O126" i="1"/>
  <c r="O125" i="1" s="1"/>
  <c r="O460" i="1"/>
  <c r="O466" i="1"/>
  <c r="O598" i="1"/>
  <c r="O889" i="1"/>
  <c r="O504" i="1" s="1"/>
  <c r="O503" i="1" s="1"/>
  <c r="M294" i="1"/>
  <c r="M421" i="1"/>
  <c r="M470" i="1"/>
  <c r="M586" i="1"/>
  <c r="M576" i="1" s="1"/>
  <c r="M617" i="1"/>
  <c r="M877" i="1"/>
  <c r="M864" i="1" s="1"/>
  <c r="M899" i="1"/>
  <c r="O47" i="1"/>
  <c r="O21" i="1" s="1"/>
  <c r="I504" i="1"/>
  <c r="I503" i="1" s="1"/>
  <c r="J533" i="1"/>
  <c r="J505" i="1" s="1"/>
  <c r="J662" i="1"/>
  <c r="J667" i="1"/>
  <c r="H126" i="1"/>
  <c r="J507" i="1"/>
  <c r="I661" i="1"/>
  <c r="I714" i="1"/>
  <c r="H181" i="1"/>
  <c r="H320" i="1"/>
  <c r="H184" i="1"/>
  <c r="H519" i="1"/>
  <c r="H586" i="1"/>
  <c r="H740" i="1"/>
  <c r="H714" i="1" s="1"/>
  <c r="H810" i="1"/>
  <c r="H809" i="1" s="1"/>
  <c r="H796" i="1" s="1"/>
  <c r="H795" i="1" s="1"/>
  <c r="H833" i="1"/>
  <c r="H832" i="1" s="1"/>
  <c r="K387" i="1"/>
  <c r="H140" i="1"/>
  <c r="H259" i="1"/>
  <c r="H256" i="1" s="1"/>
  <c r="H250" i="1" s="1"/>
  <c r="H295" i="1"/>
  <c r="H294" i="1" s="1"/>
  <c r="H561" i="1"/>
  <c r="H120" i="1"/>
  <c r="H97" i="1"/>
  <c r="H96" i="1"/>
  <c r="H94" i="1" s="1"/>
  <c r="H190" i="1"/>
  <c r="H199" i="1"/>
  <c r="H211" i="1"/>
  <c r="H238" i="1"/>
  <c r="H324" i="1"/>
  <c r="H338" i="1"/>
  <c r="H337" i="1" s="1"/>
  <c r="H352" i="1"/>
  <c r="H444" i="1"/>
  <c r="H535" i="1"/>
  <c r="H534" i="1" s="1"/>
  <c r="H533" i="1" s="1"/>
  <c r="H629" i="1"/>
  <c r="H648" i="1"/>
  <c r="H698" i="1"/>
  <c r="H899" i="1"/>
  <c r="J47" i="1"/>
  <c r="L387" i="1"/>
  <c r="G387" i="1"/>
  <c r="G17" i="1"/>
  <c r="G501" i="1" s="1"/>
  <c r="D504" i="1"/>
  <c r="D533" i="1"/>
  <c r="E507" i="1"/>
  <c r="E506" i="1" s="1"/>
  <c r="D17" i="1"/>
  <c r="D501" i="1" s="1"/>
  <c r="D387" i="1"/>
  <c r="E504" i="1"/>
  <c r="E503" i="1" s="1"/>
  <c r="C507" i="1"/>
  <c r="D506" i="1"/>
  <c r="D740" i="1"/>
  <c r="C856" i="1"/>
  <c r="C855" i="1" s="1"/>
  <c r="C878" i="1"/>
  <c r="C877" i="1" s="1"/>
  <c r="D45" i="1"/>
  <c r="C65" i="1"/>
  <c r="C87" i="1"/>
  <c r="C187" i="1"/>
  <c r="C545" i="1"/>
  <c r="C899" i="1"/>
  <c r="C80" i="1"/>
  <c r="C78" i="1" s="1"/>
  <c r="C140" i="1"/>
  <c r="C182" i="1"/>
  <c r="C181" i="1" s="1"/>
  <c r="C199" i="1"/>
  <c r="C222" i="1"/>
  <c r="C297" i="1"/>
  <c r="C340" i="1"/>
  <c r="C347" i="1"/>
  <c r="C346" i="1" s="1"/>
  <c r="C423" i="1"/>
  <c r="C438" i="1"/>
  <c r="C535" i="1"/>
  <c r="C534" i="1" s="1"/>
  <c r="C533" i="1" s="1"/>
  <c r="C561" i="1"/>
  <c r="C636" i="1"/>
  <c r="C683" i="1"/>
  <c r="C682" i="1" s="1"/>
  <c r="C698" i="1"/>
  <c r="C715" i="1"/>
  <c r="C714" i="1" s="1"/>
  <c r="C137" i="1"/>
  <c r="C171" i="1"/>
  <c r="C285" i="1"/>
  <c r="C426" i="1"/>
  <c r="C519" i="1"/>
  <c r="C599" i="1"/>
  <c r="C842" i="1"/>
  <c r="C146" i="1"/>
  <c r="C183" i="1"/>
  <c r="C198" i="1"/>
  <c r="C226" i="1"/>
  <c r="C241" i="1"/>
  <c r="C435" i="1"/>
  <c r="C586" i="1"/>
  <c r="C617" i="1"/>
  <c r="C668" i="1"/>
  <c r="C695" i="1"/>
  <c r="C832" i="1"/>
  <c r="C818" i="1" s="1"/>
  <c r="G45" i="1"/>
  <c r="F46" i="1"/>
  <c r="F45" i="1" s="1"/>
  <c r="J46" i="1"/>
  <c r="E47" i="1"/>
  <c r="E45" i="1" s="1"/>
  <c r="I47" i="1"/>
  <c r="I45" i="1" s="1"/>
  <c r="E20" i="1"/>
  <c r="F21" i="1"/>
  <c r="J21" i="1"/>
  <c r="O20" i="1"/>
  <c r="L20" i="1"/>
  <c r="L23" i="1"/>
  <c r="D20" i="1"/>
  <c r="D23" i="1"/>
  <c r="K24" i="1"/>
  <c r="O23" i="1"/>
  <c r="G24" i="1"/>
  <c r="I23" i="1"/>
  <c r="M346" i="1"/>
  <c r="M668" i="1"/>
  <c r="M629" i="1"/>
  <c r="M628" i="1"/>
  <c r="M626" i="1" s="1"/>
  <c r="M115" i="1"/>
  <c r="M66" i="1"/>
  <c r="M87" i="1"/>
  <c r="M120" i="1"/>
  <c r="M106" i="1"/>
  <c r="M123" i="1"/>
  <c r="M162" i="1"/>
  <c r="M210" i="1"/>
  <c r="M208" i="1" s="1"/>
  <c r="M223" i="1"/>
  <c r="M266" i="1"/>
  <c r="M263" i="1" s="1"/>
  <c r="M259" i="1" s="1"/>
  <c r="M256" i="1" s="1"/>
  <c r="M250" i="1" s="1"/>
  <c r="M393" i="1"/>
  <c r="M431" i="1"/>
  <c r="M422" i="1" s="1"/>
  <c r="M391" i="1" s="1"/>
  <c r="M810" i="1"/>
  <c r="M809" i="1" s="1"/>
  <c r="M895" i="1"/>
  <c r="M121" i="1"/>
  <c r="M72" i="1"/>
  <c r="M124" i="1"/>
  <c r="M90" i="1"/>
  <c r="M63" i="1"/>
  <c r="M81" i="1"/>
  <c r="M114" i="1"/>
  <c r="M113" i="1" s="1"/>
  <c r="M97" i="1"/>
  <c r="M126" i="1"/>
  <c r="M125" i="1" s="1"/>
  <c r="M172" i="1"/>
  <c r="M171" i="1" s="1"/>
  <c r="M181" i="1"/>
  <c r="M197" i="1"/>
  <c r="M196" i="1" s="1"/>
  <c r="M222" i="1"/>
  <c r="M220" i="1" s="1"/>
  <c r="M235" i="1"/>
  <c r="M264" i="1"/>
  <c r="M319" i="1"/>
  <c r="M337" i="1"/>
  <c r="M352" i="1"/>
  <c r="M444" i="1"/>
  <c r="M636" i="1"/>
  <c r="M683" i="1"/>
  <c r="M682" i="1" s="1"/>
  <c r="M740" i="1"/>
  <c r="M714" i="1" s="1"/>
  <c r="M796" i="1"/>
  <c r="M833" i="1"/>
  <c r="M832" i="1" s="1"/>
  <c r="M818" i="1" s="1"/>
  <c r="H395" i="1"/>
  <c r="H393" i="1"/>
  <c r="H267" i="1"/>
  <c r="H265" i="1"/>
  <c r="H429" i="1"/>
  <c r="H421" i="1"/>
  <c r="H124" i="1"/>
  <c r="H80" i="1"/>
  <c r="H62" i="1" s="1"/>
  <c r="H475" i="1"/>
  <c r="H470" i="1"/>
  <c r="H507" i="1"/>
  <c r="H506" i="1" s="1"/>
  <c r="H818" i="1"/>
  <c r="H114" i="1"/>
  <c r="H113" i="1" s="1"/>
  <c r="H121" i="1"/>
  <c r="H72" i="1"/>
  <c r="H139" i="1"/>
  <c r="H127" i="1" s="1"/>
  <c r="H198" i="1"/>
  <c r="H196" i="1" s="1"/>
  <c r="H223" i="1"/>
  <c r="H221" i="1"/>
  <c r="H235" i="1"/>
  <c r="H233" i="1"/>
  <c r="H347" i="1"/>
  <c r="H346" i="1" s="1"/>
  <c r="H435" i="1"/>
  <c r="H431" i="1"/>
  <c r="H422" i="1" s="1"/>
  <c r="H391" i="1" s="1"/>
  <c r="H683" i="1"/>
  <c r="H682" i="1" s="1"/>
  <c r="H668" i="1" s="1"/>
  <c r="H842" i="1"/>
  <c r="H841" i="1" s="1"/>
  <c r="H864" i="1"/>
  <c r="H895" i="1"/>
  <c r="H889" i="1" s="1"/>
  <c r="H115" i="1"/>
  <c r="H79" i="1"/>
  <c r="H61" i="1" s="1"/>
  <c r="H46" i="1" s="1"/>
  <c r="H87" i="1"/>
  <c r="H106" i="1"/>
  <c r="H123" i="1"/>
  <c r="H128" i="1"/>
  <c r="H162" i="1"/>
  <c r="H202" i="1"/>
  <c r="H210" i="1"/>
  <c r="H208" i="1" s="1"/>
  <c r="H222" i="1"/>
  <c r="H234" i="1"/>
  <c r="H321" i="1"/>
  <c r="H355" i="1"/>
  <c r="H595" i="1"/>
  <c r="H591" i="1"/>
  <c r="H589" i="1" s="1"/>
  <c r="H576" i="1" s="1"/>
  <c r="H617" i="1"/>
  <c r="H626" i="1"/>
  <c r="H636" i="1"/>
  <c r="H635" i="1" s="1"/>
  <c r="H691" i="1"/>
  <c r="H66" i="1"/>
  <c r="C63" i="1"/>
  <c r="C256" i="1"/>
  <c r="C250" i="1" s="1"/>
  <c r="C24" i="1"/>
  <c r="C95" i="1"/>
  <c r="C94" i="1" s="1"/>
  <c r="C115" i="1"/>
  <c r="C506" i="1"/>
  <c r="C81" i="1"/>
  <c r="C197" i="1"/>
  <c r="C196" i="1" s="1"/>
  <c r="C221" i="1"/>
  <c r="C220" i="1" s="1"/>
  <c r="C393" i="1"/>
  <c r="C430" i="1"/>
  <c r="C629" i="1"/>
  <c r="C628" i="1"/>
  <c r="C626" i="1" s="1"/>
  <c r="C120" i="1"/>
  <c r="C119" i="1" s="1"/>
  <c r="C72" i="1"/>
  <c r="C124" i="1"/>
  <c r="C109" i="1"/>
  <c r="C123" i="1"/>
  <c r="C129" i="1"/>
  <c r="C210" i="1"/>
  <c r="C208" i="1" s="1"/>
  <c r="C234" i="1"/>
  <c r="C232" i="1" s="1"/>
  <c r="C265" i="1"/>
  <c r="C294" i="1"/>
  <c r="C322" i="1"/>
  <c r="C327" i="1"/>
  <c r="C355" i="1"/>
  <c r="C422" i="1"/>
  <c r="C391" i="1" s="1"/>
  <c r="C591" i="1"/>
  <c r="C589" i="1" s="1"/>
  <c r="C810" i="1"/>
  <c r="C809" i="1" s="1"/>
  <c r="C796" i="1" s="1"/>
  <c r="C895" i="1"/>
  <c r="C889" i="1" s="1"/>
  <c r="C26" i="1"/>
  <c r="C114" i="1"/>
  <c r="C113" i="1" s="1"/>
  <c r="C66" i="1"/>
  <c r="C184" i="1"/>
  <c r="C214" i="1"/>
  <c r="C238" i="1"/>
  <c r="C251" i="1"/>
  <c r="C337" i="1"/>
  <c r="C470" i="1"/>
  <c r="C635" i="1"/>
  <c r="O19" i="1"/>
  <c r="F20" i="1"/>
  <c r="E23" i="1"/>
  <c r="I16" i="1"/>
  <c r="J20" i="1"/>
  <c r="N21" i="1" l="1"/>
  <c r="M560" i="1"/>
  <c r="M841" i="1"/>
  <c r="M47" i="1"/>
  <c r="N261" i="1"/>
  <c r="N258" i="1"/>
  <c r="M255" i="1"/>
  <c r="M257" i="1"/>
  <c r="M261" i="1"/>
  <c r="M469" i="1"/>
  <c r="M467" i="1"/>
  <c r="M506" i="1"/>
  <c r="O258" i="1"/>
  <c r="O261" i="1"/>
  <c r="M122" i="1"/>
  <c r="N390" i="1"/>
  <c r="M321" i="1"/>
  <c r="O17" i="1"/>
  <c r="O387" i="1"/>
  <c r="O45" i="1"/>
  <c r="M635" i="1"/>
  <c r="M318" i="1"/>
  <c r="M61" i="1"/>
  <c r="N46" i="1"/>
  <c r="N45" i="1" s="1"/>
  <c r="N505" i="1"/>
  <c r="N506" i="1"/>
  <c r="J386" i="1"/>
  <c r="I500" i="1"/>
  <c r="H125" i="1"/>
  <c r="H319" i="1"/>
  <c r="H220" i="1"/>
  <c r="L16" i="1"/>
  <c r="L386" i="1"/>
  <c r="J506" i="1"/>
  <c r="J661" i="1"/>
  <c r="J504" i="1"/>
  <c r="H47" i="1"/>
  <c r="H45" i="1" s="1"/>
  <c r="J17" i="1"/>
  <c r="J387" i="1"/>
  <c r="I21" i="1"/>
  <c r="H119" i="1"/>
  <c r="H137" i="1"/>
  <c r="J45" i="1"/>
  <c r="C795" i="1"/>
  <c r="C864" i="1"/>
  <c r="F386" i="1"/>
  <c r="D16" i="1"/>
  <c r="D386" i="1"/>
  <c r="F17" i="1"/>
  <c r="F387" i="1"/>
  <c r="C62" i="1"/>
  <c r="D19" i="1"/>
  <c r="E16" i="1"/>
  <c r="E386" i="1"/>
  <c r="E21" i="1"/>
  <c r="C691" i="1"/>
  <c r="D663" i="1"/>
  <c r="D714" i="1"/>
  <c r="E19" i="1"/>
  <c r="N20" i="1"/>
  <c r="N19" i="1" s="1"/>
  <c r="L19" i="1"/>
  <c r="G20" i="1"/>
  <c r="G386" i="1" s="1"/>
  <c r="G23" i="1"/>
  <c r="K20" i="1"/>
  <c r="K386" i="1" s="1"/>
  <c r="K23" i="1"/>
  <c r="M613" i="1"/>
  <c r="M249" i="1"/>
  <c r="M795" i="1"/>
  <c r="M429" i="1"/>
  <c r="M390" i="1"/>
  <c r="M392" i="1"/>
  <c r="M889" i="1"/>
  <c r="M119" i="1"/>
  <c r="M667" i="1"/>
  <c r="M662" i="1"/>
  <c r="M420" i="1"/>
  <c r="M24" i="1"/>
  <c r="M663" i="1"/>
  <c r="H667" i="1"/>
  <c r="H662" i="1"/>
  <c r="H560" i="1"/>
  <c r="H24" i="1"/>
  <c r="H60" i="1"/>
  <c r="H262" i="1"/>
  <c r="H264" i="1"/>
  <c r="H232" i="1"/>
  <c r="H469" i="1"/>
  <c r="H467" i="1"/>
  <c r="H663" i="1"/>
  <c r="H613" i="1"/>
  <c r="H78" i="1"/>
  <c r="H420" i="1"/>
  <c r="H390" i="1"/>
  <c r="H392" i="1"/>
  <c r="H122" i="1"/>
  <c r="C576" i="1"/>
  <c r="C613" i="1"/>
  <c r="C319" i="1"/>
  <c r="C321" i="1"/>
  <c r="C128" i="1"/>
  <c r="C126" i="1"/>
  <c r="C421" i="1"/>
  <c r="C390" i="1" s="1"/>
  <c r="C429" i="1"/>
  <c r="C663" i="1"/>
  <c r="C469" i="1"/>
  <c r="C467" i="1"/>
  <c r="C262" i="1"/>
  <c r="C264" i="1"/>
  <c r="C122" i="1"/>
  <c r="C392" i="1"/>
  <c r="C23" i="1"/>
  <c r="C61" i="1"/>
  <c r="C46" i="1" s="1"/>
  <c r="C662" i="1"/>
  <c r="J19" i="1"/>
  <c r="J16" i="1"/>
  <c r="J500" i="1" s="1"/>
  <c r="F16" i="1"/>
  <c r="F500" i="1" s="1"/>
  <c r="F19" i="1"/>
  <c r="I19" i="1"/>
  <c r="M60" i="1" l="1"/>
  <c r="M46" i="1"/>
  <c r="O257" i="1"/>
  <c r="O255" i="1"/>
  <c r="M45" i="1"/>
  <c r="O501" i="1"/>
  <c r="N503" i="1"/>
  <c r="M466" i="1"/>
  <c r="M461" i="1"/>
  <c r="M254" i="1"/>
  <c r="N257" i="1"/>
  <c r="N255" i="1"/>
  <c r="N389" i="1"/>
  <c r="N17" i="1"/>
  <c r="N387" i="1"/>
  <c r="J503" i="1"/>
  <c r="L15" i="1"/>
  <c r="L500" i="1"/>
  <c r="I17" i="1"/>
  <c r="I387" i="1"/>
  <c r="K385" i="1"/>
  <c r="J501" i="1"/>
  <c r="H318" i="1"/>
  <c r="J385" i="1"/>
  <c r="L385" i="1"/>
  <c r="E17" i="1"/>
  <c r="E387" i="1"/>
  <c r="C841" i="1"/>
  <c r="E385" i="1"/>
  <c r="C47" i="1"/>
  <c r="C45" i="1" s="1"/>
  <c r="D385" i="1"/>
  <c r="C667" i="1"/>
  <c r="D661" i="1"/>
  <c r="E15" i="1"/>
  <c r="E500" i="1"/>
  <c r="D15" i="1"/>
  <c r="D500" i="1"/>
  <c r="D505" i="1"/>
  <c r="G385" i="1"/>
  <c r="F501" i="1"/>
  <c r="F385" i="1"/>
  <c r="K16" i="1"/>
  <c r="K500" i="1" s="1"/>
  <c r="K19" i="1"/>
  <c r="G16" i="1"/>
  <c r="G500" i="1" s="1"/>
  <c r="G19" i="1"/>
  <c r="M504" i="1"/>
  <c r="M661" i="1"/>
  <c r="M21" i="1"/>
  <c r="M20" i="1"/>
  <c r="M23" i="1"/>
  <c r="M389" i="1"/>
  <c r="M248" i="1"/>
  <c r="M598" i="1"/>
  <c r="H504" i="1"/>
  <c r="H661" i="1"/>
  <c r="H258" i="1"/>
  <c r="H261" i="1"/>
  <c r="H389" i="1"/>
  <c r="H598" i="1"/>
  <c r="H559" i="1" s="1"/>
  <c r="H466" i="1"/>
  <c r="H461" i="1"/>
  <c r="H20" i="1"/>
  <c r="H23" i="1"/>
  <c r="H21" i="1"/>
  <c r="C389" i="1"/>
  <c r="C466" i="1"/>
  <c r="C461" i="1"/>
  <c r="C420" i="1"/>
  <c r="C598" i="1"/>
  <c r="C20" i="1"/>
  <c r="C125" i="1"/>
  <c r="C560" i="1"/>
  <c r="C21" i="1"/>
  <c r="C661" i="1"/>
  <c r="C60" i="1"/>
  <c r="C261" i="1"/>
  <c r="C258" i="1"/>
  <c r="C318" i="1"/>
  <c r="J15" i="1"/>
  <c r="F15" i="1"/>
  <c r="M460" i="1" l="1"/>
  <c r="N501" i="1"/>
  <c r="N249" i="1"/>
  <c r="N254" i="1"/>
  <c r="O249" i="1"/>
  <c r="O254" i="1"/>
  <c r="K499" i="1"/>
  <c r="L499" i="1"/>
  <c r="J499" i="1"/>
  <c r="I385" i="1"/>
  <c r="I501" i="1"/>
  <c r="I15" i="1"/>
  <c r="J907" i="1"/>
  <c r="D499" i="1"/>
  <c r="D503" i="1"/>
  <c r="G499" i="1"/>
  <c r="F499" i="1"/>
  <c r="E501" i="1"/>
  <c r="G15" i="1"/>
  <c r="K15" i="1"/>
  <c r="M505" i="1"/>
  <c r="M559" i="1"/>
  <c r="M386" i="1"/>
  <c r="M19" i="1"/>
  <c r="M16" i="1"/>
  <c r="M387" i="1"/>
  <c r="M17" i="1"/>
  <c r="H19" i="1"/>
  <c r="H387" i="1"/>
  <c r="H17" i="1"/>
  <c r="H460" i="1"/>
  <c r="H257" i="1"/>
  <c r="H255" i="1"/>
  <c r="H505" i="1"/>
  <c r="C559" i="1"/>
  <c r="C504" i="1"/>
  <c r="C19" i="1"/>
  <c r="C505" i="1"/>
  <c r="C460" i="1"/>
  <c r="C257" i="1"/>
  <c r="C255" i="1"/>
  <c r="C17" i="1"/>
  <c r="C387" i="1"/>
  <c r="N248" i="1" l="1"/>
  <c r="N16" i="1"/>
  <c r="N386" i="1"/>
  <c r="O248" i="1"/>
  <c r="O386" i="1"/>
  <c r="O16" i="1"/>
  <c r="M503" i="1"/>
  <c r="L907" i="1"/>
  <c r="I499" i="1"/>
  <c r="K907" i="1"/>
  <c r="D907" i="1"/>
  <c r="G907" i="1"/>
  <c r="F907" i="1"/>
  <c r="E499" i="1"/>
  <c r="M385" i="1"/>
  <c r="M15" i="1"/>
  <c r="M500" i="1"/>
  <c r="M501" i="1"/>
  <c r="H501" i="1"/>
  <c r="H254" i="1"/>
  <c r="H249" i="1"/>
  <c r="H503" i="1"/>
  <c r="C501" i="1"/>
  <c r="C503" i="1"/>
  <c r="C254" i="1"/>
  <c r="C249" i="1"/>
  <c r="O15" i="1" l="1"/>
  <c r="O500" i="1"/>
  <c r="N385" i="1"/>
  <c r="O385" i="1"/>
  <c r="N500" i="1"/>
  <c r="N15" i="1"/>
  <c r="I907" i="1"/>
  <c r="E907" i="1"/>
  <c r="M499" i="1"/>
  <c r="H248" i="1"/>
  <c r="H16" i="1"/>
  <c r="H386" i="1"/>
  <c r="C248" i="1"/>
  <c r="C16" i="1"/>
  <c r="C386" i="1"/>
  <c r="N499" i="1" l="1"/>
  <c r="O499" i="1"/>
  <c r="M907" i="1"/>
  <c r="H385" i="1"/>
  <c r="H500" i="1"/>
  <c r="H15" i="1"/>
  <c r="C385" i="1"/>
  <c r="C15" i="1"/>
  <c r="C500" i="1"/>
  <c r="O907" i="1" l="1"/>
  <c r="N907" i="1"/>
  <c r="H499" i="1"/>
  <c r="C499" i="1"/>
  <c r="H907" i="1" l="1"/>
  <c r="C907" i="1"/>
</calcChain>
</file>

<file path=xl/sharedStrings.xml><?xml version="1.0" encoding="utf-8"?>
<sst xmlns="http://schemas.openxmlformats.org/spreadsheetml/2006/main" count="4352" uniqueCount="407">
  <si>
    <t>Cuadro 1. COMPONENTES NORMALIZADOS DE LA BALANZA DE PAGOS DE PANAMÁ,</t>
  </si>
  <si>
    <t>Componentes normalizados</t>
  </si>
  <si>
    <t>(en millones de balboas)</t>
  </si>
  <si>
    <t>Partida</t>
  </si>
  <si>
    <t>2017 (P)</t>
  </si>
  <si>
    <t>2018 (E)</t>
  </si>
  <si>
    <t>Total</t>
  </si>
  <si>
    <t>Trimestre</t>
  </si>
  <si>
    <t>Primer</t>
  </si>
  <si>
    <t>Segundo</t>
  </si>
  <si>
    <t>Tercer</t>
  </si>
  <si>
    <t>Cuarto</t>
  </si>
  <si>
    <t>1. Cuenta corriente</t>
  </si>
  <si>
    <t>crédito</t>
  </si>
  <si>
    <t>débito</t>
  </si>
  <si>
    <t>1.A Bienes y servicios (P6/P7)</t>
  </si>
  <si>
    <t>1.A.a Bienes (P61/P71)</t>
  </si>
  <si>
    <t>n.a.</t>
  </si>
  <si>
    <t>1.A.b Servicio (P72/P82)</t>
  </si>
  <si>
    <t>Para todas las modalidades de transporte</t>
  </si>
  <si>
    <t>Para viajes de negocios y personales</t>
  </si>
  <si>
    <t>1.B Ingreso primario</t>
  </si>
  <si>
    <t>1.C Ingreso secundario</t>
  </si>
  <si>
    <t>2. Cuenta de capital</t>
  </si>
  <si>
    <t>3. Cuenta financiera</t>
  </si>
  <si>
    <t>n.a. No aplica.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</si>
  <si>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</si>
  <si>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</si>
  <si>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</si>
  <si>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</si>
  <si>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</si>
  <si>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Línea núm.</t>
  </si>
  <si>
    <t>0.0 Cuando la cantidad es menor a la unidad o fracción decimal adoptada para la expresión del dato.</t>
  </si>
  <si>
    <t>n.i.o.p. No incluida en otra partida.</t>
  </si>
  <si>
    <t>2019 (E)</t>
  </si>
  <si>
    <t xml:space="preserve">Primer </t>
  </si>
  <si>
    <t>semestre</t>
  </si>
  <si>
    <t>AÑOS 2017-18 Y PRIMER SEMESTRE 2019 (Presentación MBP6)</t>
  </si>
  <si>
    <t>SEGÚN PARTIDA: AÑOS 2017-18 Y PRIMER SEMESTRE 2019 (Presentación MBP6)</t>
  </si>
  <si>
    <t>Saldo en cuenta corriente (+ superávit; - déficit)</t>
  </si>
  <si>
    <t>Saldo de bienes y servicios (+ superávit; - déficit) (B11)</t>
  </si>
  <si>
    <t>Saldo del comercio de bienes (+ superávit; - déficit)</t>
  </si>
  <si>
    <t>1.A.a.1 Mercancías generales según BP</t>
  </si>
  <si>
    <t>De los cuales: 1.A.a.1.1 Reexportación</t>
  </si>
  <si>
    <t>1.A.a.2 Exportaciones netas de bienes en compraventa</t>
  </si>
  <si>
    <t>1.A.a.2.1 Bienes adquiridos en virtud de compraventa (crédito negativo)</t>
  </si>
  <si>
    <t>1.A.a.2.2 Bienes vendidos en virtud de compraventa</t>
  </si>
  <si>
    <t>1.A.a.3 Oro no monetario</t>
  </si>
  <si>
    <t>Saldo del comercio de servicios (+ superávit; - déficit)</t>
  </si>
  <si>
    <t>1.A.b.1 Servicios de manufactura sobre insumos físicos pertenecientes a otros</t>
  </si>
  <si>
    <r>
      <t xml:space="preserve">1.A.b.1.1 </t>
    </r>
    <r>
      <rPr>
        <i/>
        <sz val="10"/>
        <rFont val="Arial"/>
        <family val="2"/>
      </rPr>
      <t>Bienes para transformación en la economía declarante - Bienes devueltos (CR), Bienes recibidos (DR)</t>
    </r>
  </si>
  <si>
    <r>
      <t xml:space="preserve">1.A.b.1.2 </t>
    </r>
    <r>
      <rPr>
        <i/>
        <sz val="10"/>
        <rFont val="Arial"/>
        <family val="2"/>
      </rPr>
      <t>Bienes para transformación en el exterior - Bienes enviados (CR), Bienes devueltos (DR)</t>
    </r>
  </si>
  <si>
    <t>1.A.b.2 Mantenimiento y reparaciones n.i.o.p</t>
  </si>
  <si>
    <t>1.A.b.3.1 Transporte marítimo</t>
  </si>
  <si>
    <t>1.A.b.3.1.1 Pasajeros</t>
  </si>
  <si>
    <t>De los cuales: 1.A.b.3.1.1.1 Pagadero por trabajadores fronterizos, de temporada y otros trabajadores temporales</t>
  </si>
  <si>
    <t>1.A.b.3.1.2 Flete</t>
  </si>
  <si>
    <t>1.A.b.3.1.3 Otros</t>
  </si>
  <si>
    <t>1.A.b.3.2 Transporte aéreo</t>
  </si>
  <si>
    <t>1.A.b.3.2.1 Pasajeros</t>
  </si>
  <si>
    <t>De los cuales: 1.A.b.3.2.1.1 Pagadero por trabajadores fronterizos, de temporada y otros trabajadores temporales</t>
  </si>
  <si>
    <t>1.A.b.3.2.2 Flete</t>
  </si>
  <si>
    <t>1.A.b.3.2.3 Otros</t>
  </si>
  <si>
    <t>1.A.b.3.3 Otras modalidades de transporte</t>
  </si>
  <si>
    <t>1.A.b.3.3.1 Pasajeros</t>
  </si>
  <si>
    <t>De los cuales: 1.A.b.3.3.1.1 Pagadero por trabajadores fronterizos, de temporada y otros trabajadores temporales</t>
  </si>
  <si>
    <t>1.A.b.3.3.2 Flete</t>
  </si>
  <si>
    <t>1.A.b.3.3.3 Otros</t>
  </si>
  <si>
    <t>1.A.b.3.4 Servicios postales y de mensajería</t>
  </si>
  <si>
    <t>1.A.b.3.0.1 Pasajeros</t>
  </si>
  <si>
    <t>De los cuales: 1.A.b.3.0.1.1 Pagadero por trabajadores fronterizos, de temporada y otros trabajadores temporales</t>
  </si>
  <si>
    <t>1.A.b.3.0.2 Flete</t>
  </si>
  <si>
    <t>1.A.b.3.0.3 Otros</t>
  </si>
  <si>
    <t>1.A.b.4 Viajes</t>
  </si>
  <si>
    <t>1.A.b.4.1 De negocios</t>
  </si>
  <si>
    <r>
      <t xml:space="preserve">1.A.b.4.1.1 </t>
    </r>
    <r>
      <rPr>
        <i/>
        <sz val="10"/>
        <rFont val="Arial"/>
        <family val="2"/>
      </rPr>
      <t>Adquisición de Bienes y servicios por trabajadores fronterizos, de temporada y otros trabajadores temporales</t>
    </r>
  </si>
  <si>
    <r>
      <t xml:space="preserve">1.A.b.4.1.2 </t>
    </r>
    <r>
      <rPr>
        <i/>
        <sz val="10"/>
        <rFont val="Arial"/>
        <family val="2"/>
      </rPr>
      <t>Otros</t>
    </r>
  </si>
  <si>
    <t>1.A.b.4.2 Personales</t>
  </si>
  <si>
    <r>
      <t xml:space="preserve">1.A.b.4.2.1 </t>
    </r>
    <r>
      <rPr>
        <i/>
        <sz val="10"/>
        <rFont val="Arial"/>
        <family val="2"/>
      </rPr>
      <t>Por motivos de salud</t>
    </r>
  </si>
  <si>
    <r>
      <t xml:space="preserve">1.A.b.4.2.2 </t>
    </r>
    <r>
      <rPr>
        <i/>
        <sz val="10"/>
        <rFont val="Arial"/>
        <family val="2"/>
      </rPr>
      <t>Por motivos de educación</t>
    </r>
  </si>
  <si>
    <r>
      <t xml:space="preserve">1.A.b.4.2.3 </t>
    </r>
    <r>
      <rPr>
        <i/>
        <sz val="10"/>
        <rFont val="Arial"/>
        <family val="2"/>
      </rPr>
      <t>Otros</t>
    </r>
  </si>
  <si>
    <t>1.A.b.4.0.1 Bienes</t>
  </si>
  <si>
    <r>
      <t xml:space="preserve">1.A.b.4.0.2 </t>
    </r>
    <r>
      <rPr>
        <i/>
        <sz val="10"/>
        <rFont val="Arial"/>
        <family val="2"/>
      </rPr>
      <t>Servicios de transporte local</t>
    </r>
  </si>
  <si>
    <r>
      <t xml:space="preserve">1.A.b.4.0.3 </t>
    </r>
    <r>
      <rPr>
        <i/>
        <sz val="10"/>
        <rFont val="Arial"/>
        <family val="2"/>
      </rPr>
      <t>Servicios de hospedaje</t>
    </r>
  </si>
  <si>
    <r>
      <t xml:space="preserve">1.A.b.4.0.4 </t>
    </r>
    <r>
      <rPr>
        <i/>
        <sz val="10"/>
        <rFont val="Arial"/>
        <family val="2"/>
      </rPr>
      <t>Servicios de suministro de alimentos</t>
    </r>
  </si>
  <si>
    <r>
      <t xml:space="preserve">1.A.b.4.0.4 </t>
    </r>
    <r>
      <rPr>
        <i/>
        <sz val="10"/>
        <rFont val="Arial"/>
        <family val="2"/>
      </rPr>
      <t>Otros servicios</t>
    </r>
  </si>
  <si>
    <t>De los cuales: 1.A.b.4.0.5.1 Servicios de salud</t>
  </si>
  <si>
    <t>1.A.b.4.0.5.1 Servicios educativos</t>
  </si>
  <si>
    <t>1.A.b.5 Construcción</t>
  </si>
  <si>
    <r>
      <t xml:space="preserve">1.A.b.5.1 </t>
    </r>
    <r>
      <rPr>
        <i/>
        <sz val="10"/>
        <rFont val="Arial"/>
        <family val="2"/>
      </rPr>
      <t>Construcción en el extranjero</t>
    </r>
  </si>
  <si>
    <r>
      <t xml:space="preserve">1.A.b.5.2 </t>
    </r>
    <r>
      <rPr>
        <i/>
        <sz val="10"/>
        <rFont val="Arial"/>
        <family val="2"/>
      </rPr>
      <t>Construcción en la economía declarante</t>
    </r>
  </si>
  <si>
    <t>1.A.b.6 Servicios de seguros y pensiones</t>
  </si>
  <si>
    <r>
      <t xml:space="preserve">1.A.b.6.1 </t>
    </r>
    <r>
      <rPr>
        <i/>
        <sz val="10"/>
        <rFont val="Arial"/>
        <family val="2"/>
      </rPr>
      <t>Seguros directos</t>
    </r>
  </si>
  <si>
    <r>
      <t xml:space="preserve">1.A.b.6.2 </t>
    </r>
    <r>
      <rPr>
        <i/>
        <sz val="10"/>
        <rFont val="Arial"/>
        <family val="2"/>
      </rPr>
      <t>Reaseguros</t>
    </r>
  </si>
  <si>
    <r>
      <t xml:space="preserve">1.A.b.6.3 </t>
    </r>
    <r>
      <rPr>
        <i/>
        <sz val="10"/>
        <rFont val="Arial"/>
        <family val="2"/>
      </rPr>
      <t>Servicios auxiliares de seguros</t>
    </r>
  </si>
  <si>
    <r>
      <t xml:space="preserve">1.A.b.6.4 </t>
    </r>
    <r>
      <rPr>
        <i/>
        <sz val="10"/>
        <rFont val="Arial"/>
        <family val="2"/>
      </rPr>
      <t>Servicios de pensiones y garantías normalizadas</t>
    </r>
  </si>
  <si>
    <t>1.A.b.7 Servicios financieros</t>
  </si>
  <si>
    <r>
      <t xml:space="preserve">1.A.b.7.1 </t>
    </r>
    <r>
      <rPr>
        <i/>
        <sz val="10"/>
        <rFont val="Arial"/>
        <family val="2"/>
      </rPr>
      <t>Servicios que se cobran explícitamente y otros servicios financieros</t>
    </r>
  </si>
  <si>
    <r>
      <t xml:space="preserve">1.A.b.7.2 </t>
    </r>
    <r>
      <rPr>
        <i/>
        <sz val="10"/>
        <rFont val="Arial"/>
        <family val="2"/>
      </rPr>
      <t>Servicios de intermediación medidos indirectamente (SIFMI)</t>
    </r>
  </si>
  <si>
    <t>1.A.b.8 Cargos por el uso de la propiedad intelectual n.i.o.p.</t>
  </si>
  <si>
    <t>1.A.b.9 Servicios de telecomunicaciones, informática e información</t>
  </si>
  <si>
    <r>
      <t xml:space="preserve">1.A.b.9.1 </t>
    </r>
    <r>
      <rPr>
        <i/>
        <sz val="10"/>
        <rFont val="Arial"/>
        <family val="2"/>
      </rPr>
      <t>Servicios de telecomunicaciones</t>
    </r>
  </si>
  <si>
    <r>
      <t xml:space="preserve">1.A.b.9.2 </t>
    </r>
    <r>
      <rPr>
        <i/>
        <sz val="10"/>
        <rFont val="Arial"/>
        <family val="2"/>
      </rPr>
      <t>Servicios informáticos</t>
    </r>
  </si>
  <si>
    <r>
      <t xml:space="preserve">1.A.b.9.3 </t>
    </r>
    <r>
      <rPr>
        <i/>
        <sz val="10"/>
        <rFont val="Arial"/>
        <family val="2"/>
      </rPr>
      <t>Servicios de información</t>
    </r>
  </si>
  <si>
    <t>1.A.b.10 Otros servicios empresariales</t>
  </si>
  <si>
    <r>
      <t xml:space="preserve">1.A.b.10.1 </t>
    </r>
    <r>
      <rPr>
        <i/>
        <sz val="10"/>
        <rFont val="Arial"/>
        <family val="2"/>
      </rPr>
      <t>Servicios de investigación y desarrollo</t>
    </r>
  </si>
  <si>
    <r>
      <t xml:space="preserve">1.A.b.10.2 </t>
    </r>
    <r>
      <rPr>
        <i/>
        <sz val="10"/>
        <rFont val="Arial"/>
        <family val="2"/>
      </rPr>
      <t>Servicios profesionales y de consultoría en administración de empresas</t>
    </r>
  </si>
  <si>
    <r>
      <t xml:space="preserve">1.A.b.10.3 </t>
    </r>
    <r>
      <rPr>
        <i/>
        <sz val="10"/>
        <rFont val="Arial"/>
        <family val="2"/>
      </rPr>
      <t>Servicios técnicos, relacionados con el comercio y otros servicios empresariales</t>
    </r>
  </si>
  <si>
    <t>1.A.b.11 Servicios personales, culturales y recreativos</t>
  </si>
  <si>
    <r>
      <t xml:space="preserve">1.A.b.11.1 </t>
    </r>
    <r>
      <rPr>
        <i/>
        <sz val="10"/>
        <rFont val="Arial"/>
        <family val="2"/>
      </rPr>
      <t>Servicios audiovisuales y conexos</t>
    </r>
  </si>
  <si>
    <r>
      <t>1.A.b.11.2 Otros s</t>
    </r>
    <r>
      <rPr>
        <i/>
        <sz val="10"/>
        <rFont val="Arial"/>
        <family val="2"/>
      </rPr>
      <t>ervicios personales, culturales y recreativos</t>
    </r>
  </si>
  <si>
    <t>1.A.b.12 Bienes y servicios del gobierno, n.i.o.p.</t>
  </si>
  <si>
    <t>1.A.b.0.1 Servicios relacionados con el turismo en viajes y transporte de pasajeros</t>
  </si>
  <si>
    <t>Saldo del ingreso primario (+ superávit; - déficit)</t>
  </si>
  <si>
    <t>1.B.1 Remuneración de empleados (DI)</t>
  </si>
  <si>
    <t>1.B.2 Renta de Inversión</t>
  </si>
  <si>
    <t>1.B.2.1 Inversión directa</t>
  </si>
  <si>
    <t>1.B.2.1.1 Renta procedente de participaciones de capital y participaciones en fondos de inversión</t>
  </si>
  <si>
    <t>1.B.2.1.1.1 Dividendos y retiros de ingresos de cuasisociedades (D42D)</t>
  </si>
  <si>
    <t>1.B.2.1.1.1.1 Inversionista directo en empresas de inversión directa</t>
  </si>
  <si>
    <t>1.B.2.1.1.1.2 Empresas de inversión directa en inversionista directo (inversión en sentido contrario)</t>
  </si>
  <si>
    <t>1.B.2.1.1.1.3 Entre empresas emparentadas</t>
  </si>
  <si>
    <t>1.B.2.1.1.1.3.1 si la casa matriz que ejerce el control final es residente</t>
  </si>
  <si>
    <t>1.B.2.1.1.1.3.2 si la casa matriz que ejerce el control final es no residente</t>
  </si>
  <si>
    <t>1.B.2.1.1.1.3.3 si se desconoce la casa matriz que ejerce el control final</t>
  </si>
  <si>
    <t>1.B.2.1.1.2 Utilidades reinvertidas (D43D)</t>
  </si>
  <si>
    <t>Renta de la inversión atribuible a titulares de pólizas de seguros, planes de pensiones y garantías normalizadas, y a los accionistas de fondos de inversión (D44D)</t>
  </si>
  <si>
    <t>De la cual: Renta de la inversión atribuible a los accionistas de fondos de inversión (D443D)</t>
  </si>
  <si>
    <t>1.B.2.1.2 Intereses (D41D)</t>
  </si>
  <si>
    <t>1.B.2.1.2.1 Inversionista directo en empresas de inversión directa</t>
  </si>
  <si>
    <t>1.B.2.1.2.2 Empresas de inversión directa en inversionista directo (inversión en sentido contrario)</t>
  </si>
  <si>
    <t>1.B.2.1.2.3 Entre empresas emparentadas</t>
  </si>
  <si>
    <t>1.B.2.1.2.3.1 si la casa matriz que ejerce el control final es residente</t>
  </si>
  <si>
    <t>1.B.2.1.2.3.2 si la casa matriz que ejerce el control final es no residente</t>
  </si>
  <si>
    <t>1.B.2.1.2.3.3 si se desconoce la casa matriz que ejerce el control final</t>
  </si>
  <si>
    <t>1.B.2.1.2M Partida informativa: Intereses antes de los SIFMI</t>
  </si>
  <si>
    <t>1.B.2.2 Inversión de cartera</t>
  </si>
  <si>
    <t>1.B.2.2.1 Renta de la inversión procedente de participantes de capital y participaciones en fondos de inversión</t>
  </si>
  <si>
    <t>1.B.2.2.1.1 Dividendos de participación de capital excluidas las participaciones en fondos de inversión (D42P)</t>
  </si>
  <si>
    <t>1.B.2.2.1.2 Renta de la inversión atribuible a accionistas de fondos de inversión (D443P)</t>
  </si>
  <si>
    <t>1.B.2.2.1.2.1 Dividendos</t>
  </si>
  <si>
    <t>1.B.2.2.1.2.2 Utilidades reinvertidas</t>
  </si>
  <si>
    <t>1.B.2.2.2 Intereses (D41P)</t>
  </si>
  <si>
    <t>1.B.2.2.2.1 A corto plazo</t>
  </si>
  <si>
    <t>1.B.2.2.2.2 A largo plazo</t>
  </si>
  <si>
    <t>1.B.2.3 Otra inversión</t>
  </si>
  <si>
    <t>1.B.2.3.1 Retiros de ingresos de cuasisociedades (D42O)</t>
  </si>
  <si>
    <t>1.B.2.3.2.2 Intereses (D41O)</t>
  </si>
  <si>
    <t>1.B.2.3.2M Partida informativa: Intereses antes de los SIFMI</t>
  </si>
  <si>
    <t>1.B.2.3.3 Renta de la inversión atribuible a titulares de pólizas de seguros, planes de pensiones mecanismos normalizados de garantía</t>
  </si>
  <si>
    <t>1.B.2.4 Activos de reserva</t>
  </si>
  <si>
    <t>1.B.2.4.1 Renta procedente de participaciones de capital y participaciones en fondos de inversión (D42R)</t>
  </si>
  <si>
    <t>1.B.2.4.2 Intereses (D41R)</t>
  </si>
  <si>
    <t>1.B.2.4.2M Partida informativa: Intereses antes de los SIFMI</t>
  </si>
  <si>
    <t>1.B.3 Otro ingreso primario</t>
  </si>
  <si>
    <t>1.B.3.1 Otros impuestos a la producción (D2)</t>
  </si>
  <si>
    <t>1.B.3.2 Otros subsidios a la producción (D3)</t>
  </si>
  <si>
    <t>1.B.3.3 Arriendo (D45)</t>
  </si>
  <si>
    <t>Balanza de bienes, servicios y del ingreso primario (+superávit; - déficit)</t>
  </si>
  <si>
    <t>Saldo del ingreso secundario (+ superávit; - déficit)</t>
  </si>
  <si>
    <t>1.C.1 Gobierno general</t>
  </si>
  <si>
    <t>1.C.1.1 Impuestos corrientes sobre la renta, el patrimonio, etc. (D5)</t>
  </si>
  <si>
    <t>De los cuales 1.C.1.1.1 Pagadero por trabajadores fronterizos, de temporada y otros trabajadores temporales</t>
  </si>
  <si>
    <t>1.C.1.2 Contribuciones sociales (D61)</t>
  </si>
  <si>
    <t>De las cuales 1.C.1.2.1 Pagadero por trabajadores fronterizos, de temporada y otros trabajadores temporales</t>
  </si>
  <si>
    <t>1.C.1.3 Prestaciones sociales (D62+D63)</t>
  </si>
  <si>
    <t>1.C.1.4 Cooperación internacional corriente (D74)</t>
  </si>
  <si>
    <t>1.C.1.5 Transferencias corrientes diversas del gobierno general (D75)</t>
  </si>
  <si>
    <t>De los cuales 1.C.1.5.1 Transferencias corrientes a las ISFLSH</t>
  </si>
  <si>
    <t>1.C.2 Sociedades financieras, sociedades no financieras, hogares e ISFLSH</t>
  </si>
  <si>
    <t>1.C.2.1 Transferencias personales (transferencias corrientes entre hogares residentes y no residentes)</t>
  </si>
  <si>
    <t>De los cuales 1.C.2.1.1 Remesas de trabajadores</t>
  </si>
  <si>
    <t>1.C.2.2 Otras transferencias corrientes</t>
  </si>
  <si>
    <t>1.C.2.0.1 Impuestos corrientes sobre la renta, el patrimonio, etc. (D5)</t>
  </si>
  <si>
    <t>1.C.2.0.2 Contribuciones sociales (D61)</t>
  </si>
  <si>
    <t>1.C.2.0.3 Prestaciones sociales (D62+D63)</t>
  </si>
  <si>
    <t>1.C.2.0.4 Primas netas de seguros no de vida (D71)</t>
  </si>
  <si>
    <t>1.C.2.0.5 Indemnizaciones de seguros no de vida (D72)</t>
  </si>
  <si>
    <t>1.C.2.0.6 Cooperación internacional corriente (D75)</t>
  </si>
  <si>
    <t>1.C.2.0.7 Transferencias corrientes diversas (D75)</t>
  </si>
  <si>
    <t>De las cuales 1.C.2.1.1 Transferencias corrientes a las ISFLSH</t>
  </si>
  <si>
    <t>1.C.3 Ajustes por cambio de los derechos jubilatorios (D8)</t>
  </si>
  <si>
    <t>Saldo en cuenta de capital (+ superávit;  - déficit)</t>
  </si>
  <si>
    <t>2.2 Transferencias de capital (D9)</t>
  </si>
  <si>
    <t>2.2.1 Gobierno general</t>
  </si>
  <si>
    <t>2.2.1.1 Condonación de deuda</t>
  </si>
  <si>
    <t>2.2.1.2 Otras transferencias de capital</t>
  </si>
  <si>
    <t>De las cuales: 2.2.1.2.1 Impuestos sobre el capital (D91)</t>
  </si>
  <si>
    <t>2.2.2 Sociedades financieras, sociedades no financieras, hogares e ISFLSH</t>
  </si>
  <si>
    <t>2.2.2.1 Condonación de deuda</t>
  </si>
  <si>
    <t>2.2.2.2 Otras transferencias de capital</t>
  </si>
  <si>
    <t>De las cuales: 2.2.2.2.1 Impuestos sobre el capital (D91)</t>
  </si>
  <si>
    <t>De las cuales: 2.2.2.0.1 Entre hogares</t>
  </si>
  <si>
    <t>De las cuales: Para cada partida de las transferencias de capital: Transferencias a las ISFLSH</t>
  </si>
  <si>
    <t>Préstamo neto (+) / endeudamiento neto (-) (saldo de las cuentas corriente y de capital) (B9)</t>
  </si>
  <si>
    <t>Préstamo neto (+) / endeudamiento neto (-) (de la cuenta financiera) (B9)</t>
  </si>
  <si>
    <t>Adquisición neta de activos financieros</t>
  </si>
  <si>
    <t>Contracción neta de pasivos</t>
  </si>
  <si>
    <t>3.1 Inversión directa (FD)</t>
  </si>
  <si>
    <t>3.1.1 Participaciones de capital y participaciones en fondos de inversión (F5D)</t>
  </si>
  <si>
    <t>3.1.1.1 Participaciones de capital distintas de reinversión de utilidades</t>
  </si>
  <si>
    <t>3.1.1.1.1 Inversionista directo en empresas de inversión directa</t>
  </si>
  <si>
    <t>3.1.1.1.2 Empresas de inversión directa en inversionista directo (inversión en sentido contrario)</t>
  </si>
  <si>
    <t>3.1.1.1.3 Entre empresas emparentadas</t>
  </si>
  <si>
    <t>3.1.1.1.3.1 si la casa matriz que ejerce el control final es residente</t>
  </si>
  <si>
    <t>3.1.1.1.3.2 si la casa matriz que ejerce el control final es no residente</t>
  </si>
  <si>
    <t>3.1.1.1.3.3 si se desconoce la casa matriz que ejerce el control final</t>
  </si>
  <si>
    <t>3.1.1.2 Reinversión de utilidades</t>
  </si>
  <si>
    <t>De las cuales: 3.1.1.0.1 Participaciones/unidades de fondos de inversión (F52D)</t>
  </si>
  <si>
    <t>De las cuales: 3.1.1.0.1 .1 Participaciones/unidades de fondos del mercado monetario (F521D)</t>
  </si>
  <si>
    <t>3.1.2 Instrumentos de deuda</t>
  </si>
  <si>
    <t>3.1.2.1 Derechos de los inversionistas directos sobre empresas de inversión directa</t>
  </si>
  <si>
    <t>3.1.2.2 Derechos de los empresas de inversión directa sobre inversionistas directos (inversión en sentido contrario)</t>
  </si>
  <si>
    <t>3.1.2.3 Entre empresas emparentadas</t>
  </si>
  <si>
    <t>3.1.2.3.1 si la casa matriz que ejerce el control final es residente</t>
  </si>
  <si>
    <t>3.1.2.3.2 si la casa matriz que ejerce el control final es no residente</t>
  </si>
  <si>
    <t>3.1.2.3.3 si se desconoce la casa matriz que ejerce el control final</t>
  </si>
  <si>
    <t>De las cuales: 3.1.2.0 0 Títulos de deuda (F3D):</t>
  </si>
  <si>
    <t>3.1.2.0.1 Derechos de los inversionistas directos sobre empresas de inversión directa</t>
  </si>
  <si>
    <t>3.1.2.0.2 Derechos de las empresas de inversión directa sobre inversionistas directos (inversión en sentido contrario)</t>
  </si>
  <si>
    <t>3.1.2.0.3 Entre empresas emparentadas</t>
  </si>
  <si>
    <t>3.1.2.0.3.1 si la casa matriz que ejerce el control final es residente</t>
  </si>
  <si>
    <t>3.1.2.0.3.2 si la casa matriz que ejerce el control final es no residente</t>
  </si>
  <si>
    <t>3.1.2.0.3.3 si se desconoce la casa matriz que ejerce el control final</t>
  </si>
  <si>
    <t>3.2 Inversión de cartera (FD)</t>
  </si>
  <si>
    <t>3.2.1 Participaciones de capital y participaciones en fondos de inversión (F5P)</t>
  </si>
  <si>
    <t>3.2.1.1 Banco central</t>
  </si>
  <si>
    <t>3.2.1.1.9 Autoridades monetarias (según corresponda)</t>
  </si>
  <si>
    <t>3.2.1.2 Sociedades captadoras de depósitos, excepto el banco central</t>
  </si>
  <si>
    <t>3.2.1.3 Gobierno general</t>
  </si>
  <si>
    <t>3.2.1.4 Otros sectores</t>
  </si>
  <si>
    <t>3.2.1.4.1 Otras sociedades financieras</t>
  </si>
  <si>
    <t>3.2.1.4.2 Sociedades no financieras, hogares e ISFLSH</t>
  </si>
  <si>
    <t>3.2.1.0.1 Participaciones en el capital distintas de participaciones en fondos de inversión (F51P)</t>
  </si>
  <si>
    <t>3.2.1.0.1.1 Inscritos en Bolsa (F511P)</t>
  </si>
  <si>
    <t>3.2.1.0.1.2 No inscritos en Bolsa (F512P)</t>
  </si>
  <si>
    <t>3.2.1.0.2 Participaciones/unidades de fondos de inversión (F52P)</t>
  </si>
  <si>
    <t>De las cuales: 3.2.1.0.2.1 Reinversión de utilidades</t>
  </si>
  <si>
    <t>De las cuales: 3.2.1.0.2.0.1 Participaciones/unidades de fondos del mercado monetario (F521P)</t>
  </si>
  <si>
    <t>3.2.2 Títulos de deuda (F3P)</t>
  </si>
  <si>
    <t>3.2.2.1 Banco central</t>
  </si>
  <si>
    <t>3.2.2.1.1 A corto plazo</t>
  </si>
  <si>
    <t>3.2.2.1.2 A largo plazo</t>
  </si>
  <si>
    <t>3.2.2.1.9 Autoridades monetarias (según corresponda)</t>
  </si>
  <si>
    <t>3.2.1.1.9.1 A corto plazo</t>
  </si>
  <si>
    <t>3.2.1.1.9.2 A largo plazo</t>
  </si>
  <si>
    <t>3.2.2.2 Sociedades captadoras de depósitos, excepto el banco central</t>
  </si>
  <si>
    <t>3.2.2.2.1 A corto plazo</t>
  </si>
  <si>
    <t>3.2.2.2.2 A largo plazo</t>
  </si>
  <si>
    <t>3.2.2.3 Gobierno general</t>
  </si>
  <si>
    <t>3.2.2.3.1 A corto plazo</t>
  </si>
  <si>
    <t>3.2.2.3.2 A largo plazo</t>
  </si>
  <si>
    <t>3.2.2.4 Otros sectores</t>
  </si>
  <si>
    <t>3.2.2.4.0.1 A corto plazo</t>
  </si>
  <si>
    <t>3.2.2.4.0.2 A largo plazo</t>
  </si>
  <si>
    <t>3.2.2.4.1 Otras sociedades financieras</t>
  </si>
  <si>
    <t>3.2.2.4.1.1 A corto plazo</t>
  </si>
  <si>
    <t>3.2.2.4.1.2 A largo plazo</t>
  </si>
  <si>
    <t>3.2.2.4.2 Sociedades no financieras, hogares e ISFLSH</t>
  </si>
  <si>
    <t>3.2.2.4.2.1 A corto plazo</t>
  </si>
  <si>
    <t>3.2.2.4.2.2 A largo plazo</t>
  </si>
  <si>
    <t>3.3 Derivados financieros (distintos de reservas) y opciones de compra de acciones por parte de empleados (F7F)5</t>
  </si>
  <si>
    <t>3.3.1 Banco central</t>
  </si>
  <si>
    <t>3.3.1.9 Autoridades monetarias (según corresponda)</t>
  </si>
  <si>
    <t>3.3.2 Sociedades captadoras de depósitos, excepto el banco central</t>
  </si>
  <si>
    <t>3.3.3 Gobierno general</t>
  </si>
  <si>
    <t>3.3.4 Otros sectores</t>
  </si>
  <si>
    <t>3.3.4.1 Otras sociedades financieras</t>
  </si>
  <si>
    <t>3.3.4.2 Sociedades no financieras, hogares e ISFLSH</t>
  </si>
  <si>
    <t>3.3.0.1 Derivados financieros (distintos de reservas) (F71F)</t>
  </si>
  <si>
    <t>3.3.0.1.1 Opciones (F711F)</t>
  </si>
  <si>
    <t>3.3.0.1.2 Contratos a término (o plazo) (F712F)</t>
  </si>
  <si>
    <t>3.3.0.2 Opciones de compra de acciones por parte de empleados (F72)</t>
  </si>
  <si>
    <t>3.4 Otra inversión (FO)</t>
  </si>
  <si>
    <t>3.4.1 Otras participaciones de capital (F519O)</t>
  </si>
  <si>
    <t>3.4.2 Moneda y depósitos (F2O)</t>
  </si>
  <si>
    <t>3.4.2.1 Banco central</t>
  </si>
  <si>
    <t>3.4.2.1.1 A corto plazo</t>
  </si>
  <si>
    <t>3.4.2.1.2 A largo plazo</t>
  </si>
  <si>
    <t>3.4.2.1.9 Autoridades monetarias (según corresponda)</t>
  </si>
  <si>
    <t>3.4.2.1.9.1 A corto plazo</t>
  </si>
  <si>
    <t>3.4.2.1.9.2 A largo plazo</t>
  </si>
  <si>
    <t>3.4.2.2 Sociedades captadoras de depósitos, excepto el banco central</t>
  </si>
  <si>
    <t>3.4.2.2.0.1 De las cuales: Posiciones interbancarias</t>
  </si>
  <si>
    <t>3.4.2.2.1 A corto plazo</t>
  </si>
  <si>
    <t>3.4.2.2.2 A largo plazo</t>
  </si>
  <si>
    <t>3.4.2.3 Gobierno general</t>
  </si>
  <si>
    <t>3.4.2.3.1 A corto plazo</t>
  </si>
  <si>
    <t>3.4.2.3.2 A largo plazo</t>
  </si>
  <si>
    <t>3.4.2.4 Otros sectores</t>
  </si>
  <si>
    <t>3.4.2.4.0.1 A corto plazo</t>
  </si>
  <si>
    <t>3.4.2.4.0.2 A largo plazo</t>
  </si>
  <si>
    <t>3.4.2.4.1 Otras sociedades financieras</t>
  </si>
  <si>
    <t>3.4.2.4.1.1 A corto plazo</t>
  </si>
  <si>
    <t>3.4.2.4.1.2 A largo plazo</t>
  </si>
  <si>
    <t>3.4.2.4.2 Sociedades no financieras, hogares e ISFLSH</t>
  </si>
  <si>
    <t>3.4.2.4.2.1 A corto plazo</t>
  </si>
  <si>
    <t>3.4.2.4.2.2 A largo plazo</t>
  </si>
  <si>
    <t>3.4.3 Préstamos (F4O)</t>
  </si>
  <si>
    <t>3.4.3.1 Banco central</t>
  </si>
  <si>
    <t>3.4.3.1.1 Créditos y préstamos del FMI (distintos de reservas)</t>
  </si>
  <si>
    <t>3.4.3.1.2 Otros a corto plazo</t>
  </si>
  <si>
    <t>3.4.3.1.3 Otros a largo plazo</t>
  </si>
  <si>
    <t>3.4.3.1.9 Autoridades monetarias (según corresponda)</t>
  </si>
  <si>
    <t>3.4.3.1.9.1 crédito y préstamos del FMI (distintos de reservas)</t>
  </si>
  <si>
    <t>3.4.3.1.9.2 Otros a corto plazo</t>
  </si>
  <si>
    <t>3.4.3.1.9.3 Otros a largo plazo</t>
  </si>
  <si>
    <t>3.4.3.2 Sociedades captadoras de depósitos, excepto el banco central</t>
  </si>
  <si>
    <t>3.4.3.2.1 A corto plazo</t>
  </si>
  <si>
    <t>3.4.3.2.2 A largo plazo</t>
  </si>
  <si>
    <t>3.4.3.3 Gobierno general</t>
  </si>
  <si>
    <t>3.4.3.3.1 crédito y préstamos del FMI (distintos de reservas)</t>
  </si>
  <si>
    <t>3.4.3.3.2 Otros a corto plazo</t>
  </si>
  <si>
    <t>3.4.3.3.3 Otros a largo plazo</t>
  </si>
  <si>
    <t>3.4.3.4 Otros sectores</t>
  </si>
  <si>
    <t>3.4.3.4.0.1 A corto plazo</t>
  </si>
  <si>
    <t>3.4.3.4.0.2 A largo plazo</t>
  </si>
  <si>
    <t>3.4.3.4.1 Otras sociedades financieras</t>
  </si>
  <si>
    <t>3.4.3.4.1.1 A corto plazo</t>
  </si>
  <si>
    <t>3.4.3.4.1.2 A largo plazo</t>
  </si>
  <si>
    <t>3.4.3.4.2 Sociedades no financieras, hogares e ISFLSH</t>
  </si>
  <si>
    <t>3.4.3.4.2.1 A corto plazo</t>
  </si>
  <si>
    <t>3.4.3.4.2.2 A largo plazo</t>
  </si>
  <si>
    <t>3.4.3.3.1 Crédito y préstamos del FMI (distintos de reservas)</t>
  </si>
  <si>
    <t>3.4.4 Seguros, pensiones y mecanismos normalizados de garantía (F6O)</t>
  </si>
  <si>
    <t>3.4.4.1 Banco central</t>
  </si>
  <si>
    <t>3.4.4.1.9 Autoridades monetarias (según corresponda)</t>
  </si>
  <si>
    <t>3.4.4.2 Sociedades captadoras de depósitos, excepto el banco central</t>
  </si>
  <si>
    <t>3.4.4.3 Gobierno general</t>
  </si>
  <si>
    <t>3.4.4.4 Otros sectores</t>
  </si>
  <si>
    <t>3.4.4.4.1 Otras sociedades financieras</t>
  </si>
  <si>
    <t>3.4.4.4.2 Sociedades no financieras, hogares e ISFLSH</t>
  </si>
  <si>
    <t>3.4.4.0.1 Reservas técnicas de seguro no de vida (F61O)</t>
  </si>
  <si>
    <t>3.4.4.0.2 Seguros de vida y derechos a rentas vitalicias (F62O)</t>
  </si>
  <si>
    <t>3.4.4.0.3 Derechos a prestaciones jubilatorias (F63O)</t>
  </si>
  <si>
    <t>3.4.4.0.4 Derechos de fondos de pensiones sobre activos de sus patrocinadores (F64O)</t>
  </si>
  <si>
    <t>3.4.4.0.5 Derechos a prestaciones no jubilatorias (F65O)</t>
  </si>
  <si>
    <t>3.4.4.0.6 Previsiones para las peticiones de fondos en virtud de garantías normalizadas (F66O)</t>
  </si>
  <si>
    <t>3.4.5 Créditos y anticipos comerciales (F81O)</t>
  </si>
  <si>
    <t>3.4.5.1 Banco central</t>
  </si>
  <si>
    <t>3.4.5.1.1 A corto plazo</t>
  </si>
  <si>
    <t>3.4.5.1.2 A largo plazo</t>
  </si>
  <si>
    <t>3.4.5.1.9 Autoridades monetarias (según corresponda)</t>
  </si>
  <si>
    <t>3.4.5.1.9.1 A corto plazo</t>
  </si>
  <si>
    <t>3.4.5.1.9.2 A largo plazo</t>
  </si>
  <si>
    <t>3.4.5.2 Sociedades captadoras de depósitos</t>
  </si>
  <si>
    <t>3.4.5.2.1 A corto plazo</t>
  </si>
  <si>
    <t>3.4.5.2.2 A largo plazo</t>
  </si>
  <si>
    <t>3.4.5.3 Gobierno general</t>
  </si>
  <si>
    <t>3.4.5.3.1 A corto plazo</t>
  </si>
  <si>
    <t>3.4.5.3.2 A largo plazo</t>
  </si>
  <si>
    <t>3.4.5.4 Otros sectores</t>
  </si>
  <si>
    <t>3.4.5.4.0.1 A corto plazo</t>
  </si>
  <si>
    <t>3.4.5.4.0.2 A largo plazo</t>
  </si>
  <si>
    <t>3.4.5.4.1 Otras sociedades financieras</t>
  </si>
  <si>
    <t>3.4.5.4.1.1 A corto plazo</t>
  </si>
  <si>
    <t>3.4.5.4.1.2 A largo plazo</t>
  </si>
  <si>
    <t>3.4.5.4.2 Sociedades no financieras, hogares e ISFLSH</t>
  </si>
  <si>
    <t>3.4.5.4.2.1 A corto plazo</t>
  </si>
  <si>
    <t>3.4.5.4.2.2 A largo plazo</t>
  </si>
  <si>
    <t>3.4.6 Otras cuentas por cobrar/por pagar - otros (F89O)</t>
  </si>
  <si>
    <t>3.4.6.1 Banco central</t>
  </si>
  <si>
    <t>3.4.6.1.1 A corto plazo</t>
  </si>
  <si>
    <t>3.4.6.1.2 A largo plazo</t>
  </si>
  <si>
    <t>3.4.6.1.9 Autoridades monetarias (según corresponda)</t>
  </si>
  <si>
    <t>3.4.6.1.9.1 A corto plazo</t>
  </si>
  <si>
    <t>3.4.6.1.9.2 A largo plazo</t>
  </si>
  <si>
    <t>3.4.6.2 Sociedades captadoras de depósitos, excepto el banco central</t>
  </si>
  <si>
    <t>3.4.6.2.1 A corto plazo</t>
  </si>
  <si>
    <t>3.4.6.2.2 A largo plazo</t>
  </si>
  <si>
    <t>3.4.6.3 Gobierno general</t>
  </si>
  <si>
    <t>3.4.6.3.1 A corto plazo</t>
  </si>
  <si>
    <t>3.4.6.3.2 A largo plazo</t>
  </si>
  <si>
    <t>3.4.6.4 Otros sectores</t>
  </si>
  <si>
    <t>3.4.6.4.0.1 A corto plazo</t>
  </si>
  <si>
    <t>3.4.6.4.0.2 A largo plazo</t>
  </si>
  <si>
    <t>3.4.6.4.1 Otras sociedades financieras</t>
  </si>
  <si>
    <t>3.4.6.4.1.1 A corto plazo</t>
  </si>
  <si>
    <t>3.4.6.4.1.2 A largo plazo</t>
  </si>
  <si>
    <t>3.4.6.4.2 Sociedades no financieras, hogares e ISFLSH</t>
  </si>
  <si>
    <t>3.4.6.4.2.1 A corto plazo</t>
  </si>
  <si>
    <t>3.4.6.4.2.2 A largo plazo</t>
  </si>
  <si>
    <t>3.4.7 Derechos especiales de giro (F12)</t>
  </si>
  <si>
    <t>3.5 Activos de reserva (FR)</t>
  </si>
  <si>
    <t>3.5.1 Oro monetario (F11)</t>
  </si>
  <si>
    <t>3.5.1.1 Oro en lingotes</t>
  </si>
  <si>
    <t>3.5.1.2 Cuentas oro no asignadas</t>
  </si>
  <si>
    <t>3.5.2 Derechos especiales de giro (F12)</t>
  </si>
  <si>
    <t>3.5.3 Posición de reserva en el FMI</t>
  </si>
  <si>
    <t>3.5.4 Otros activos de reserva</t>
  </si>
  <si>
    <t>3.5.4.1 Monedas y depósitos</t>
  </si>
  <si>
    <t>3.5.4.1.1 Derechos sobre activos de las autoridades monetarias</t>
  </si>
  <si>
    <t>3.5.4.1.2 Derechos sobre activos de otras necesidades</t>
  </si>
  <si>
    <t>3.5.4.2 Títulos-valores</t>
  </si>
  <si>
    <t>3.5.4.2.1 Títulos de deuda (F3R)</t>
  </si>
  <si>
    <t>3.5.4.2.1.1 A corto plazo (F31R)</t>
  </si>
  <si>
    <t>3.5.4.2.1.2 A largo plazo (F32R)</t>
  </si>
  <si>
    <t>3.5.4.2.2 Participaciones de capital y participaciones en fondos de inversión (F5R)</t>
  </si>
  <si>
    <t>3.5.4.3 Derivados financieros (F7R)</t>
  </si>
  <si>
    <t>3.5.4.4 Otros activos</t>
  </si>
  <si>
    <t>Errores y omisiones netos</t>
  </si>
  <si>
    <t>1.A.b.3 Transporte (Ver anexo II del MBP6)</t>
  </si>
  <si>
    <t>1.A.b Servicio (P72/P82): (Continuación)</t>
  </si>
  <si>
    <t>1.B Ingreso primario: (Continuación)</t>
  </si>
  <si>
    <t>1.C Ingreso secundario: (Continuación)</t>
  </si>
  <si>
    <t>3. Cuenta financiera: (Continuación)</t>
  </si>
  <si>
    <t>2.1 Adquisiciones (DR)/disposiciones (CR.) brutas de activos no financieros no producidos (N2)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</si>
</sst>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164" fontId="1" fillId="2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2" fillId="2" borderId="0" xfId="0" applyFont="1" applyFill="1" applyBorder="1" applyAlignment="1"/>
    <xf numFmtId="0" fontId="1" fillId="2" borderId="0" xfId="0" applyFont="1" applyFill="1" applyBorder="1" applyAlignment="1"/>
    <xf numFmtId="0" fontId="2" fillId="2" borderId="0" xfId="0" applyFont="1" applyFill="1" applyBorder="1" applyAlignment="1">
      <alignment horizontal="right"/>
    </xf>
    <xf numFmtId="0" fontId="1" fillId="2" borderId="0" xfId="0" applyFont="1" applyFill="1" applyBorder="1"/>
    <xf numFmtId="164" fontId="1" fillId="2" borderId="1" xfId="0" applyNumberFormat="1" applyFont="1" applyFill="1" applyBorder="1" applyAlignment="1" applyProtection="1"/>
    <xf numFmtId="0" fontId="2" fillId="3" borderId="2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1" fillId="0" borderId="9" xfId="0" applyFont="1" applyBorder="1" applyAlignment="1">
      <alignment horizontal="left" indent="2"/>
    </xf>
    <xf numFmtId="0" fontId="1" fillId="0" borderId="9" xfId="0" applyFont="1" applyFill="1" applyBorder="1" applyAlignment="1">
      <alignment horizontal="right"/>
    </xf>
    <xf numFmtId="0" fontId="1" fillId="0" borderId="9" xfId="0" applyFont="1" applyFill="1" applyBorder="1" applyAlignment="1">
      <alignment horizontal="left" indent="5"/>
    </xf>
    <xf numFmtId="0" fontId="1" fillId="0" borderId="9" xfId="0" applyFont="1" applyFill="1" applyBorder="1" applyAlignment="1">
      <alignment horizontal="left" indent="14"/>
    </xf>
    <xf numFmtId="0" fontId="1" fillId="0" borderId="9" xfId="0" applyFont="1" applyFill="1" applyBorder="1" applyAlignment="1">
      <alignment horizontal="left" indent="20"/>
    </xf>
    <xf numFmtId="0" fontId="3" fillId="0" borderId="9" xfId="0" applyFont="1" applyFill="1" applyBorder="1" applyAlignment="1">
      <alignment horizontal="left" indent="9"/>
    </xf>
    <xf numFmtId="0" fontId="1" fillId="0" borderId="9" xfId="0" applyFont="1" applyFill="1" applyBorder="1" applyAlignment="1">
      <alignment horizontal="left" indent="19"/>
    </xf>
    <xf numFmtId="0" fontId="1" fillId="0" borderId="9" xfId="0" applyFont="1" applyFill="1" applyBorder="1" applyAlignment="1">
      <alignment horizontal="left" indent="23"/>
    </xf>
    <xf numFmtId="0" fontId="1" fillId="0" borderId="9" xfId="0" applyFont="1" applyFill="1" applyBorder="1" applyAlignment="1">
      <alignment horizontal="left" indent="2"/>
    </xf>
    <xf numFmtId="0" fontId="1" fillId="0" borderId="9" xfId="0" applyFont="1" applyFill="1" applyBorder="1" applyAlignment="1">
      <alignment horizontal="left" indent="9"/>
    </xf>
    <xf numFmtId="0" fontId="1" fillId="0" borderId="9" xfId="0" applyFont="1" applyFill="1" applyBorder="1" applyAlignment="1">
      <alignment horizontal="left" indent="1"/>
    </xf>
    <xf numFmtId="0" fontId="1" fillId="0" borderId="9" xfId="0" applyFont="1" applyFill="1" applyBorder="1" applyAlignment="1">
      <alignment horizontal="left" indent="13"/>
    </xf>
    <xf numFmtId="0" fontId="1" fillId="0" borderId="9" xfId="0" applyFont="1" applyFill="1" applyBorder="1" applyAlignment="1">
      <alignment horizontal="left" indent="15"/>
    </xf>
    <xf numFmtId="0" fontId="3" fillId="0" borderId="9" xfId="0" applyFont="1" applyFill="1" applyBorder="1" applyAlignment="1">
      <alignment horizontal="left" indent="13"/>
    </xf>
    <xf numFmtId="0" fontId="1" fillId="0" borderId="9" xfId="0" applyFont="1" applyFill="1" applyBorder="1" applyAlignment="1">
      <alignment horizontal="left" indent="17"/>
    </xf>
    <xf numFmtId="0" fontId="1" fillId="0" borderId="9" xfId="0" applyFont="1" applyFill="1" applyBorder="1" applyAlignment="1">
      <alignment horizontal="left" indent="22"/>
    </xf>
    <xf numFmtId="0" fontId="1" fillId="0" borderId="9" xfId="0" applyFont="1" applyFill="1" applyBorder="1" applyAlignment="1">
      <alignment horizontal="left" indent="8"/>
    </xf>
    <xf numFmtId="0" fontId="1" fillId="0" borderId="9" xfId="0" applyFont="1" applyFill="1" applyBorder="1" applyAlignment="1">
      <alignment horizontal="left" indent="12"/>
    </xf>
    <xf numFmtId="0" fontId="1" fillId="0" borderId="9" xfId="0" applyFont="1" applyFill="1" applyBorder="1" applyAlignment="1">
      <alignment horizontal="left" indent="21"/>
    </xf>
    <xf numFmtId="0" fontId="1" fillId="0" borderId="9" xfId="0" applyFont="1" applyFill="1" applyBorder="1" applyAlignment="1">
      <alignment horizontal="left" indent="18"/>
    </xf>
    <xf numFmtId="0" fontId="1" fillId="0" borderId="9" xfId="0" applyFont="1" applyFill="1" applyBorder="1"/>
    <xf numFmtId="0" fontId="1" fillId="0" borderId="14" xfId="0" applyFont="1" applyBorder="1"/>
    <xf numFmtId="0" fontId="1" fillId="0" borderId="0" xfId="0" applyFont="1" applyFill="1" applyAlignment="1"/>
    <xf numFmtId="0" fontId="1" fillId="0" borderId="9" xfId="0" applyFont="1" applyFill="1" applyBorder="1" applyAlignment="1">
      <alignment horizontal="left" indent="25"/>
    </xf>
    <xf numFmtId="0" fontId="1" fillId="0" borderId="9" xfId="0" applyFont="1" applyFill="1" applyBorder="1" applyAlignment="1">
      <alignment horizontal="left" indent="35"/>
    </xf>
    <xf numFmtId="0" fontId="1" fillId="0" borderId="9" xfId="0" applyFont="1" applyFill="1" applyBorder="1" applyAlignment="1">
      <alignment horizontal="left" indent="10"/>
    </xf>
    <xf numFmtId="0" fontId="1" fillId="0" borderId="9" xfId="0" applyFont="1" applyFill="1" applyBorder="1" applyAlignment="1">
      <alignment horizontal="left" indent="16"/>
    </xf>
    <xf numFmtId="0" fontId="1" fillId="0" borderId="9" xfId="0" applyFont="1" applyFill="1" applyBorder="1" applyAlignment="1">
      <alignment horizontal="left" wrapText="1" indent="14"/>
    </xf>
    <xf numFmtId="0" fontId="1" fillId="0" borderId="9" xfId="0" applyFont="1" applyFill="1" applyBorder="1" applyAlignment="1">
      <alignment horizontal="left" wrapText="1" indent="25"/>
    </xf>
    <xf numFmtId="0" fontId="1" fillId="0" borderId="9" xfId="0" applyFont="1" applyFill="1" applyBorder="1" applyAlignment="1">
      <alignment horizontal="left" wrapText="1" indent="20"/>
    </xf>
    <xf numFmtId="0" fontId="1" fillId="0" borderId="9" xfId="0" applyFont="1" applyFill="1" applyBorder="1" applyAlignment="1">
      <alignment horizontal="left" wrapText="1" indent="23"/>
    </xf>
    <xf numFmtId="0" fontId="1" fillId="0" borderId="9" xfId="0" applyFont="1" applyFill="1" applyBorder="1" applyAlignment="1">
      <alignment horizontal="left" wrapText="1" indent="28"/>
    </xf>
    <xf numFmtId="0" fontId="1" fillId="0" borderId="9" xfId="0" applyFont="1" applyFill="1" applyBorder="1" applyAlignment="1">
      <alignment horizontal="left" wrapText="1" indent="19"/>
    </xf>
    <xf numFmtId="0" fontId="3" fillId="0" borderId="9" xfId="0" applyFont="1" applyFill="1" applyBorder="1" applyAlignment="1">
      <alignment horizontal="left" wrapText="1" indent="24"/>
    </xf>
    <xf numFmtId="0" fontId="1" fillId="0" borderId="9" xfId="0" applyFont="1" applyFill="1" applyBorder="1" applyAlignment="1">
      <alignment horizontal="left" wrapText="1" indent="9"/>
    </xf>
    <xf numFmtId="0" fontId="1" fillId="0" borderId="9" xfId="0" applyFont="1" applyFill="1" applyBorder="1" applyAlignment="1">
      <alignment horizontal="left" wrapText="1" indent="15"/>
    </xf>
    <xf numFmtId="0" fontId="1" fillId="0" borderId="9" xfId="0" applyFont="1" applyFill="1" applyBorder="1" applyAlignment="1">
      <alignment horizontal="left" wrapText="1" indent="13"/>
    </xf>
    <xf numFmtId="0" fontId="1" fillId="0" borderId="9" xfId="0" applyFont="1" applyFill="1" applyBorder="1" applyAlignment="1">
      <alignment horizontal="left" wrapText="1" indent="17"/>
    </xf>
    <xf numFmtId="0" fontId="1" fillId="0" borderId="9" xfId="0" applyFont="1" applyFill="1" applyBorder="1" applyAlignment="1">
      <alignment horizontal="left" wrapText="1" indent="16"/>
    </xf>
    <xf numFmtId="0" fontId="1" fillId="0" borderId="9" xfId="0" applyFont="1" applyFill="1" applyBorder="1" applyAlignment="1">
      <alignment horizontal="left" wrapText="1" indent="18"/>
    </xf>
    <xf numFmtId="0" fontId="1" fillId="0" borderId="13" xfId="0" applyFont="1" applyBorder="1"/>
    <xf numFmtId="0" fontId="1" fillId="0" borderId="0" xfId="0" applyFont="1"/>
    <xf numFmtId="0" fontId="2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9" xfId="0" applyFont="1" applyBorder="1"/>
    <xf numFmtId="0" fontId="1" fillId="0" borderId="8" xfId="0" applyFont="1" applyBorder="1"/>
    <xf numFmtId="164" fontId="2" fillId="0" borderId="9" xfId="0" applyNumberFormat="1" applyFont="1" applyBorder="1"/>
    <xf numFmtId="164" fontId="1" fillId="0" borderId="9" xfId="0" applyNumberFormat="1" applyFont="1" applyBorder="1"/>
    <xf numFmtId="164" fontId="4" fillId="0" borderId="9" xfId="0" applyNumberFormat="1" applyFont="1" applyBorder="1"/>
    <xf numFmtId="164" fontId="1" fillId="0" borderId="9" xfId="0" applyNumberFormat="1" applyFont="1" applyBorder="1" applyAlignment="1">
      <alignment horizontal="right"/>
    </xf>
    <xf numFmtId="164" fontId="1" fillId="0" borderId="9" xfId="0" applyNumberFormat="1" applyFont="1" applyFill="1" applyBorder="1"/>
    <xf numFmtId="0" fontId="1" fillId="0" borderId="7" xfId="0" applyFont="1" applyBorder="1"/>
    <xf numFmtId="0" fontId="1" fillId="0" borderId="6" xfId="0" applyFont="1" applyBorder="1"/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>
      <alignment horizontal="left" wrapText="1" indent="2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NumberFormat="1" applyFont="1" applyFill="1" applyBorder="1" applyAlignment="1" applyProtection="1">
      <alignment horizontal="center"/>
    </xf>
    <xf numFmtId="0" fontId="2" fillId="2" borderId="0" xfId="0" applyNumberFormat="1" applyFont="1" applyFill="1" applyBorder="1" applyAlignment="1" applyProtection="1">
      <alignment horizont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>
      <alignment horizontal="right" vertical="center" wrapText="1"/>
    </xf>
    <xf numFmtId="0" fontId="2" fillId="3" borderId="5" xfId="0" applyNumberFormat="1" applyFont="1" applyFill="1" applyBorder="1" applyAlignment="1">
      <alignment horizontal="right" vertical="center" wrapText="1"/>
    </xf>
    <xf numFmtId="0" fontId="2" fillId="3" borderId="7" xfId="0" applyNumberFormat="1" applyFont="1" applyFill="1" applyBorder="1" applyAlignment="1">
      <alignment horizontal="right" vertical="center" wrapText="1"/>
    </xf>
    <xf numFmtId="0" fontId="2" fillId="3" borderId="3" xfId="0" applyNumberFormat="1" applyFont="1" applyFill="1" applyBorder="1" applyAlignment="1">
      <alignment horizontal="left" vertical="center" wrapText="1"/>
    </xf>
    <xf numFmtId="0" fontId="2" fillId="3" borderId="8" xfId="0" applyNumberFormat="1" applyFont="1" applyFill="1" applyBorder="1" applyAlignment="1">
      <alignment horizontal="left" vertical="center" wrapText="1"/>
    </xf>
    <xf numFmtId="0" fontId="2" fillId="3" borderId="6" xfId="0" applyNumberFormat="1" applyFont="1" applyFill="1" applyBorder="1" applyAlignment="1">
      <alignment horizontal="left" vertical="center" wrapText="1"/>
    </xf>
    <xf numFmtId="165" fontId="2" fillId="3" borderId="10" xfId="0" applyNumberFormat="1" applyFont="1" applyFill="1" applyBorder="1" applyAlignment="1" applyProtection="1">
      <alignment horizontal="center" vertical="center"/>
    </xf>
    <xf numFmtId="165" fontId="2" fillId="3" borderId="11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14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C13" sqref="C13"/>
    </sheetView>
  </sheetViews>
  <sheetFormatPr baseColWidth="10" defaultRowHeight="12.75" customHeight="1" x14ac:dyDescent="0.2"/>
  <cols>
    <col min="1" max="1" width="6.7109375" style="56" customWidth="1"/>
    <col min="2" max="2" width="87.28515625" style="56" customWidth="1"/>
    <col min="3" max="3" width="11.7109375" style="56" customWidth="1"/>
    <col min="4" max="7" width="11.42578125" style="56" customWidth="1"/>
    <col min="8" max="8" width="19.28515625" style="56" customWidth="1"/>
    <col min="9" max="12" width="17.7109375" style="56" customWidth="1"/>
    <col min="13" max="13" width="19.28515625" style="56" customWidth="1"/>
    <col min="14" max="15" width="17.7109375" style="56" customWidth="1"/>
    <col min="16" max="16" width="6.7109375" style="56" customWidth="1"/>
    <col min="17" max="16384" width="11.42578125" style="56"/>
  </cols>
  <sheetData>
    <row r="1" spans="1:16" ht="12.75" customHeight="1" x14ac:dyDescent="0.2">
      <c r="A1" s="73" t="s">
        <v>28</v>
      </c>
      <c r="B1" s="73"/>
      <c r="C1" s="73"/>
      <c r="D1" s="73"/>
      <c r="E1" s="73"/>
      <c r="F1" s="73"/>
      <c r="G1" s="73"/>
      <c r="H1" s="75" t="s">
        <v>28</v>
      </c>
      <c r="I1" s="75"/>
      <c r="J1" s="75"/>
      <c r="K1" s="75"/>
      <c r="L1" s="75"/>
      <c r="M1" s="75"/>
      <c r="N1" s="75"/>
      <c r="O1" s="75"/>
      <c r="P1" s="75"/>
    </row>
    <row r="2" spans="1:16" ht="12.75" customHeight="1" x14ac:dyDescent="0.2">
      <c r="A2" s="74" t="s">
        <v>29</v>
      </c>
      <c r="B2" s="74"/>
      <c r="C2" s="74"/>
      <c r="D2" s="74"/>
      <c r="E2" s="74"/>
      <c r="F2" s="74"/>
      <c r="G2" s="74"/>
      <c r="H2" s="76" t="s">
        <v>29</v>
      </c>
      <c r="I2" s="76"/>
      <c r="J2" s="76"/>
      <c r="K2" s="76"/>
      <c r="L2" s="76"/>
      <c r="M2" s="76"/>
      <c r="N2" s="76"/>
      <c r="O2" s="76"/>
      <c r="P2" s="76"/>
    </row>
    <row r="3" spans="1:16" ht="12.75" customHeight="1" x14ac:dyDescent="0.2">
      <c r="A3" s="73" t="s">
        <v>30</v>
      </c>
      <c r="B3" s="73"/>
      <c r="C3" s="73"/>
      <c r="D3" s="73"/>
      <c r="E3" s="73"/>
      <c r="F3" s="73"/>
      <c r="G3" s="73"/>
      <c r="H3" s="75" t="s">
        <v>30</v>
      </c>
      <c r="I3" s="75"/>
      <c r="J3" s="75"/>
      <c r="K3" s="75"/>
      <c r="L3" s="75"/>
      <c r="M3" s="75"/>
      <c r="N3" s="75"/>
      <c r="O3" s="75"/>
      <c r="P3" s="75"/>
    </row>
    <row r="4" spans="1:16" ht="6" customHeight="1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s="57" customFormat="1" ht="12.75" customHeight="1" x14ac:dyDescent="0.2">
      <c r="A5" s="3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2" t="s">
        <v>0</v>
      </c>
    </row>
    <row r="6" spans="1:16" s="57" customFormat="1" ht="12.75" customHeight="1" x14ac:dyDescent="0.2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 t="s">
        <v>37</v>
      </c>
    </row>
    <row r="7" spans="1:16" ht="6" customHeight="1" x14ac:dyDescent="0.2">
      <c r="B7" s="8"/>
      <c r="C7" s="1"/>
      <c r="D7" s="1"/>
      <c r="E7" s="1"/>
      <c r="F7" s="1"/>
      <c r="G7" s="1"/>
      <c r="H7" s="9"/>
      <c r="I7" s="1"/>
      <c r="J7" s="1"/>
      <c r="K7" s="1"/>
      <c r="L7" s="1"/>
      <c r="M7" s="1"/>
      <c r="N7" s="1"/>
      <c r="O7" s="1"/>
      <c r="P7" s="1"/>
    </row>
    <row r="8" spans="1:16" ht="14.1" customHeight="1" x14ac:dyDescent="0.2">
      <c r="A8" s="86" t="s">
        <v>31</v>
      </c>
      <c r="B8" s="10"/>
      <c r="C8" s="80" t="s">
        <v>1</v>
      </c>
      <c r="D8" s="81"/>
      <c r="E8" s="81"/>
      <c r="F8" s="81"/>
      <c r="G8" s="82"/>
      <c r="H8" s="80" t="s">
        <v>1</v>
      </c>
      <c r="I8" s="81"/>
      <c r="J8" s="81"/>
      <c r="K8" s="81"/>
      <c r="L8" s="81"/>
      <c r="M8" s="81"/>
      <c r="N8" s="81"/>
      <c r="O8" s="82"/>
      <c r="P8" s="89" t="s">
        <v>31</v>
      </c>
    </row>
    <row r="9" spans="1:16" ht="14.1" customHeight="1" x14ac:dyDescent="0.2">
      <c r="A9" s="87"/>
      <c r="B9" s="11"/>
      <c r="C9" s="83" t="s">
        <v>2</v>
      </c>
      <c r="D9" s="84"/>
      <c r="E9" s="84"/>
      <c r="F9" s="84"/>
      <c r="G9" s="85"/>
      <c r="H9" s="83" t="s">
        <v>2</v>
      </c>
      <c r="I9" s="84"/>
      <c r="J9" s="84"/>
      <c r="K9" s="84"/>
      <c r="L9" s="84"/>
      <c r="M9" s="84"/>
      <c r="N9" s="84"/>
      <c r="O9" s="85"/>
      <c r="P9" s="90"/>
    </row>
    <row r="10" spans="1:16" ht="14.1" customHeight="1" x14ac:dyDescent="0.2">
      <c r="A10" s="87"/>
      <c r="B10" s="12" t="s">
        <v>3</v>
      </c>
      <c r="C10" s="77" t="s">
        <v>4</v>
      </c>
      <c r="D10" s="78"/>
      <c r="E10" s="78"/>
      <c r="F10" s="78"/>
      <c r="G10" s="79"/>
      <c r="H10" s="92" t="s">
        <v>5</v>
      </c>
      <c r="I10" s="93"/>
      <c r="J10" s="93"/>
      <c r="K10" s="93"/>
      <c r="L10" s="94"/>
      <c r="M10" s="92" t="s">
        <v>34</v>
      </c>
      <c r="N10" s="93"/>
      <c r="O10" s="94"/>
      <c r="P10" s="90"/>
    </row>
    <row r="11" spans="1:16" ht="14.1" customHeight="1" x14ac:dyDescent="0.2">
      <c r="A11" s="87"/>
      <c r="B11" s="11"/>
      <c r="C11" s="95" t="s">
        <v>6</v>
      </c>
      <c r="D11" s="97" t="s">
        <v>7</v>
      </c>
      <c r="E11" s="98"/>
      <c r="F11" s="98"/>
      <c r="G11" s="99"/>
      <c r="H11" s="95" t="s">
        <v>6</v>
      </c>
      <c r="I11" s="77" t="s">
        <v>7</v>
      </c>
      <c r="J11" s="78"/>
      <c r="K11" s="78"/>
      <c r="L11" s="79"/>
      <c r="M11" s="70" t="s">
        <v>35</v>
      </c>
      <c r="N11" s="77" t="s">
        <v>7</v>
      </c>
      <c r="O11" s="79"/>
      <c r="P11" s="90"/>
    </row>
    <row r="12" spans="1:16" ht="14.1" customHeight="1" x14ac:dyDescent="0.2">
      <c r="A12" s="88"/>
      <c r="B12" s="13"/>
      <c r="C12" s="96"/>
      <c r="D12" s="14" t="s">
        <v>8</v>
      </c>
      <c r="E12" s="14" t="s">
        <v>9</v>
      </c>
      <c r="F12" s="14" t="s">
        <v>10</v>
      </c>
      <c r="G12" s="14" t="s">
        <v>11</v>
      </c>
      <c r="H12" s="96"/>
      <c r="I12" s="14" t="s">
        <v>8</v>
      </c>
      <c r="J12" s="14" t="s">
        <v>9</v>
      </c>
      <c r="K12" s="14" t="s">
        <v>10</v>
      </c>
      <c r="L12" s="14" t="s">
        <v>11</v>
      </c>
      <c r="M12" s="71" t="s">
        <v>36</v>
      </c>
      <c r="N12" s="14" t="s">
        <v>8</v>
      </c>
      <c r="O12" s="14" t="s">
        <v>9</v>
      </c>
      <c r="P12" s="91"/>
    </row>
    <row r="13" spans="1:16" ht="6" customHeight="1" x14ac:dyDescent="0.2">
      <c r="A13" s="58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9"/>
    </row>
    <row r="14" spans="1:16" ht="12.75" customHeight="1" x14ac:dyDescent="0.2">
      <c r="A14" s="60"/>
      <c r="B14" s="61" t="s">
        <v>12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2"/>
    </row>
    <row r="15" spans="1:16" ht="12.75" customHeight="1" x14ac:dyDescent="0.2">
      <c r="A15" s="60">
        <v>1</v>
      </c>
      <c r="B15" s="15" t="s">
        <v>39</v>
      </c>
      <c r="C15" s="63">
        <f t="shared" ref="C15" si="0">SUM(C16)-SUM(C17)</f>
        <v>-3757.3800999999985</v>
      </c>
      <c r="D15" s="63">
        <f t="shared" ref="D15:G15" si="1">SUM(D16)-SUM(D17)</f>
        <v>-844.0031999999992</v>
      </c>
      <c r="E15" s="63">
        <f t="shared" si="1"/>
        <v>-558.77860000000146</v>
      </c>
      <c r="F15" s="63">
        <f t="shared" si="1"/>
        <v>-1319.3808999999992</v>
      </c>
      <c r="G15" s="63">
        <f t="shared" si="1"/>
        <v>-1035.2174000000014</v>
      </c>
      <c r="H15" s="63">
        <f t="shared" ref="H15:O15" si="2">SUM(H16)-SUM(H17)</f>
        <v>-6792.2436199999975</v>
      </c>
      <c r="I15" s="63">
        <f t="shared" si="2"/>
        <v>-2059.3835000000008</v>
      </c>
      <c r="J15" s="63">
        <f t="shared" si="2"/>
        <v>-1458.8893200000011</v>
      </c>
      <c r="K15" s="63">
        <f t="shared" si="2"/>
        <v>-1959.7215000000015</v>
      </c>
      <c r="L15" s="63">
        <f t="shared" si="2"/>
        <v>-1314.2493000000022</v>
      </c>
      <c r="M15" s="63">
        <f t="shared" si="2"/>
        <v>-3495.3783000000021</v>
      </c>
      <c r="N15" s="63">
        <f t="shared" si="2"/>
        <v>-1782.0063000000009</v>
      </c>
      <c r="O15" s="63">
        <f t="shared" si="2"/>
        <v>-1713.3719999999985</v>
      </c>
      <c r="P15" s="62">
        <v>1</v>
      </c>
    </row>
    <row r="16" spans="1:16" ht="12.75" customHeight="1" x14ac:dyDescent="0.2">
      <c r="A16" s="60">
        <v>2</v>
      </c>
      <c r="B16" s="16" t="s">
        <v>13</v>
      </c>
      <c r="C16" s="64">
        <f t="shared" ref="C16:O17" si="3">SUM(C20,C249,C390)</f>
        <v>30261.450399999998</v>
      </c>
      <c r="D16" s="64">
        <f t="shared" si="3"/>
        <v>7678.7001999999993</v>
      </c>
      <c r="E16" s="64">
        <f t="shared" si="3"/>
        <v>7712.5028999999995</v>
      </c>
      <c r="F16" s="64">
        <f t="shared" si="3"/>
        <v>7203.2357999999995</v>
      </c>
      <c r="G16" s="64">
        <f t="shared" si="3"/>
        <v>7667.0115000000005</v>
      </c>
      <c r="H16" s="64">
        <f t="shared" si="3"/>
        <v>30196.643100000005</v>
      </c>
      <c r="I16" s="64">
        <f t="shared" si="3"/>
        <v>7859.8236999999999</v>
      </c>
      <c r="J16" s="64">
        <f t="shared" si="3"/>
        <v>7617.4178999999995</v>
      </c>
      <c r="K16" s="64">
        <f t="shared" si="3"/>
        <v>7487.9061999999994</v>
      </c>
      <c r="L16" s="64">
        <f t="shared" si="3"/>
        <v>7231.4952999999996</v>
      </c>
      <c r="M16" s="64">
        <f t="shared" si="3"/>
        <v>14505.953</v>
      </c>
      <c r="N16" s="64">
        <f t="shared" si="3"/>
        <v>7267.7462999999989</v>
      </c>
      <c r="O16" s="64">
        <f t="shared" si="3"/>
        <v>7238.2067000000015</v>
      </c>
      <c r="P16" s="62">
        <v>2</v>
      </c>
    </row>
    <row r="17" spans="1:16" ht="12.75" customHeight="1" x14ac:dyDescent="0.2">
      <c r="A17" s="60">
        <v>3</v>
      </c>
      <c r="B17" s="16" t="s">
        <v>14</v>
      </c>
      <c r="C17" s="64">
        <f t="shared" si="3"/>
        <v>34018.830499999996</v>
      </c>
      <c r="D17" s="64">
        <f t="shared" si="3"/>
        <v>8522.7033999999985</v>
      </c>
      <c r="E17" s="64">
        <f t="shared" si="3"/>
        <v>8271.281500000001</v>
      </c>
      <c r="F17" s="64">
        <f t="shared" si="3"/>
        <v>8522.6166999999987</v>
      </c>
      <c r="G17" s="64">
        <f t="shared" si="3"/>
        <v>8702.2289000000019</v>
      </c>
      <c r="H17" s="64">
        <f t="shared" si="3"/>
        <v>36988.886720000002</v>
      </c>
      <c r="I17" s="64">
        <f t="shared" si="3"/>
        <v>9919.2072000000007</v>
      </c>
      <c r="J17" s="64">
        <f t="shared" si="3"/>
        <v>9076.3072200000006</v>
      </c>
      <c r="K17" s="64">
        <f t="shared" si="3"/>
        <v>9447.6277000000009</v>
      </c>
      <c r="L17" s="64">
        <f t="shared" si="3"/>
        <v>8545.7446000000018</v>
      </c>
      <c r="M17" s="64">
        <f t="shared" si="3"/>
        <v>18001.331300000002</v>
      </c>
      <c r="N17" s="64">
        <f t="shared" si="3"/>
        <v>9049.7525999999998</v>
      </c>
      <c r="O17" s="64">
        <f t="shared" si="3"/>
        <v>8951.5787</v>
      </c>
      <c r="P17" s="62">
        <v>3</v>
      </c>
    </row>
    <row r="18" spans="1:16" ht="12.75" customHeight="1" x14ac:dyDescent="0.2">
      <c r="A18" s="60"/>
      <c r="B18" s="23" t="s">
        <v>15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2"/>
    </row>
    <row r="19" spans="1:16" ht="12.75" customHeight="1" x14ac:dyDescent="0.2">
      <c r="A19" s="60">
        <v>4</v>
      </c>
      <c r="B19" s="17" t="s">
        <v>40</v>
      </c>
      <c r="C19" s="63">
        <f t="shared" ref="C19" si="4">SUM(C20)-SUM(C21)</f>
        <v>126.84509999999864</v>
      </c>
      <c r="D19" s="63">
        <f t="shared" ref="D19:G19" si="5">SUM(D20)-SUM(D21)</f>
        <v>189.75880000000052</v>
      </c>
      <c r="E19" s="63">
        <f t="shared" si="5"/>
        <v>258.63859999999841</v>
      </c>
      <c r="F19" s="63">
        <f t="shared" si="5"/>
        <v>-174.0007999999998</v>
      </c>
      <c r="G19" s="63">
        <f t="shared" si="5"/>
        <v>-147.55150000000049</v>
      </c>
      <c r="H19" s="63">
        <f t="shared" ref="H19:O19" si="6">SUM(H20)-SUM(H21)</f>
        <v>-1799.7420199999979</v>
      </c>
      <c r="I19" s="63">
        <f t="shared" si="6"/>
        <v>-196.42619999999988</v>
      </c>
      <c r="J19" s="63">
        <f t="shared" si="6"/>
        <v>-292.32212000000072</v>
      </c>
      <c r="K19" s="63">
        <f t="shared" si="6"/>
        <v>-644.57270000000062</v>
      </c>
      <c r="L19" s="63">
        <f t="shared" si="6"/>
        <v>-666.42100000000119</v>
      </c>
      <c r="M19" s="63">
        <f t="shared" si="6"/>
        <v>-1074.0231000000003</v>
      </c>
      <c r="N19" s="63">
        <f t="shared" si="6"/>
        <v>-398.60830000000169</v>
      </c>
      <c r="O19" s="63">
        <f t="shared" si="6"/>
        <v>-675.41479999999865</v>
      </c>
      <c r="P19" s="62">
        <v>4</v>
      </c>
    </row>
    <row r="20" spans="1:16" ht="12.75" customHeight="1" x14ac:dyDescent="0.2">
      <c r="A20" s="60">
        <v>5</v>
      </c>
      <c r="B20" s="16" t="s">
        <v>13</v>
      </c>
      <c r="C20" s="64">
        <f t="shared" ref="C20:O21" si="7">SUM(C24,C46)</f>
        <v>27140.659599999999</v>
      </c>
      <c r="D20" s="64">
        <f t="shared" si="7"/>
        <v>6856.3154999999997</v>
      </c>
      <c r="E20" s="64">
        <f t="shared" si="7"/>
        <v>6976.2819999999992</v>
      </c>
      <c r="F20" s="64">
        <f t="shared" si="7"/>
        <v>6447.9835999999996</v>
      </c>
      <c r="G20" s="64">
        <f t="shared" si="7"/>
        <v>6860.0785000000005</v>
      </c>
      <c r="H20" s="64">
        <f t="shared" si="7"/>
        <v>27015.714600000003</v>
      </c>
      <c r="I20" s="64">
        <f t="shared" si="7"/>
        <v>7013.6743999999999</v>
      </c>
      <c r="J20" s="64">
        <f t="shared" si="7"/>
        <v>6882.9742999999999</v>
      </c>
      <c r="K20" s="64">
        <f t="shared" si="7"/>
        <v>6740.1545999999998</v>
      </c>
      <c r="L20" s="64">
        <f t="shared" si="7"/>
        <v>6378.9112999999998</v>
      </c>
      <c r="M20" s="64">
        <f t="shared" si="7"/>
        <v>12909.874100000001</v>
      </c>
      <c r="N20" s="64">
        <f t="shared" si="7"/>
        <v>6415.3848999999991</v>
      </c>
      <c r="O20" s="64">
        <f t="shared" si="7"/>
        <v>6494.4892000000018</v>
      </c>
      <c r="P20" s="62">
        <v>5</v>
      </c>
    </row>
    <row r="21" spans="1:16" ht="12.75" customHeight="1" x14ac:dyDescent="0.2">
      <c r="A21" s="60">
        <v>6</v>
      </c>
      <c r="B21" s="16" t="s">
        <v>14</v>
      </c>
      <c r="C21" s="64">
        <f t="shared" si="7"/>
        <v>27013.8145</v>
      </c>
      <c r="D21" s="64">
        <f t="shared" si="7"/>
        <v>6666.5566999999992</v>
      </c>
      <c r="E21" s="64">
        <f t="shared" si="7"/>
        <v>6717.6434000000008</v>
      </c>
      <c r="F21" s="64">
        <f t="shared" si="7"/>
        <v>6621.9843999999994</v>
      </c>
      <c r="G21" s="64">
        <f t="shared" si="7"/>
        <v>7007.630000000001</v>
      </c>
      <c r="H21" s="64">
        <f t="shared" si="7"/>
        <v>28815.456620000001</v>
      </c>
      <c r="I21" s="64">
        <f t="shared" si="7"/>
        <v>7210.1005999999998</v>
      </c>
      <c r="J21" s="64">
        <f t="shared" si="7"/>
        <v>7175.2964200000006</v>
      </c>
      <c r="K21" s="64">
        <f t="shared" si="7"/>
        <v>7384.7273000000005</v>
      </c>
      <c r="L21" s="64">
        <f t="shared" si="7"/>
        <v>7045.3323000000009</v>
      </c>
      <c r="M21" s="64">
        <f t="shared" si="7"/>
        <v>13983.897200000001</v>
      </c>
      <c r="N21" s="64">
        <f t="shared" si="7"/>
        <v>6813.9932000000008</v>
      </c>
      <c r="O21" s="64">
        <f t="shared" si="7"/>
        <v>7169.9040000000005</v>
      </c>
      <c r="P21" s="62">
        <v>6</v>
      </c>
    </row>
    <row r="22" spans="1:16" ht="12.75" customHeight="1" x14ac:dyDescent="0.2">
      <c r="A22" s="60"/>
      <c r="B22" s="17" t="s">
        <v>16</v>
      </c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2"/>
    </row>
    <row r="23" spans="1:16" ht="12.75" customHeight="1" x14ac:dyDescent="0.2">
      <c r="A23" s="60">
        <v>7</v>
      </c>
      <c r="B23" s="17" t="s">
        <v>41</v>
      </c>
      <c r="C23" s="63">
        <f t="shared" ref="C23" si="8">SUM(C24)-SUM(C25)</f>
        <v>-8468.6322999999993</v>
      </c>
      <c r="D23" s="63">
        <f t="shared" ref="D23:G23" si="9">SUM(D24)-SUM(D25)</f>
        <v>-2063.4916999999996</v>
      </c>
      <c r="E23" s="63">
        <f t="shared" si="9"/>
        <v>-1962.8354000000008</v>
      </c>
      <c r="F23" s="63">
        <f t="shared" si="9"/>
        <v>-2222.3811999999994</v>
      </c>
      <c r="G23" s="63">
        <f t="shared" si="9"/>
        <v>-2219.924</v>
      </c>
      <c r="H23" s="63">
        <f t="shared" ref="H23:O23" si="10">SUM(H24)-SUM(H25)</f>
        <v>-9206.2039199999981</v>
      </c>
      <c r="I23" s="63">
        <f t="shared" si="10"/>
        <v>-2125.1738000000005</v>
      </c>
      <c r="J23" s="63">
        <f t="shared" si="10"/>
        <v>-2095.5001200000006</v>
      </c>
      <c r="K23" s="63">
        <f t="shared" si="10"/>
        <v>-2467.4961999999996</v>
      </c>
      <c r="L23" s="63">
        <f t="shared" si="10"/>
        <v>-2518.0338000000011</v>
      </c>
      <c r="M23" s="63">
        <f t="shared" si="10"/>
        <v>-4679.0807000000004</v>
      </c>
      <c r="N23" s="63">
        <f t="shared" si="10"/>
        <v>-2298.0794000000005</v>
      </c>
      <c r="O23" s="63">
        <f t="shared" si="10"/>
        <v>-2381.0012999999999</v>
      </c>
      <c r="P23" s="62">
        <v>7</v>
      </c>
    </row>
    <row r="24" spans="1:16" ht="12.75" customHeight="1" x14ac:dyDescent="0.2">
      <c r="A24" s="60">
        <v>8</v>
      </c>
      <c r="B24" s="16" t="s">
        <v>13</v>
      </c>
      <c r="C24" s="64">
        <f t="shared" ref="C24:O25" si="11">SUM(C27,C33,C42)</f>
        <v>13817.445699999998</v>
      </c>
      <c r="D24" s="64">
        <f t="shared" si="11"/>
        <v>3379.6346999999996</v>
      </c>
      <c r="E24" s="64">
        <f t="shared" si="11"/>
        <v>3636.6934999999994</v>
      </c>
      <c r="F24" s="64">
        <f t="shared" si="11"/>
        <v>3236.4037999999996</v>
      </c>
      <c r="G24" s="64">
        <f t="shared" si="11"/>
        <v>3564.7137000000002</v>
      </c>
      <c r="H24" s="64">
        <f t="shared" si="11"/>
        <v>14757.193400000002</v>
      </c>
      <c r="I24" s="64">
        <f t="shared" si="11"/>
        <v>3813.3802999999998</v>
      </c>
      <c r="J24" s="64">
        <f t="shared" si="11"/>
        <v>3926.5571</v>
      </c>
      <c r="K24" s="64">
        <f t="shared" si="11"/>
        <v>3742.8460000000005</v>
      </c>
      <c r="L24" s="64">
        <f t="shared" si="11"/>
        <v>3274.41</v>
      </c>
      <c r="M24" s="64">
        <f t="shared" si="11"/>
        <v>6765.2620000000006</v>
      </c>
      <c r="N24" s="64">
        <f t="shared" si="11"/>
        <v>3241.5990000000002</v>
      </c>
      <c r="O24" s="64">
        <f t="shared" si="11"/>
        <v>3523.6630000000005</v>
      </c>
      <c r="P24" s="62">
        <v>8</v>
      </c>
    </row>
    <row r="25" spans="1:16" ht="12.75" customHeight="1" x14ac:dyDescent="0.2">
      <c r="A25" s="60">
        <v>9</v>
      </c>
      <c r="B25" s="16" t="s">
        <v>14</v>
      </c>
      <c r="C25" s="64">
        <f t="shared" si="11"/>
        <v>22286.077999999998</v>
      </c>
      <c r="D25" s="64">
        <f t="shared" si="11"/>
        <v>5443.1263999999992</v>
      </c>
      <c r="E25" s="64">
        <f t="shared" si="11"/>
        <v>5599.5289000000002</v>
      </c>
      <c r="F25" s="64">
        <f t="shared" si="11"/>
        <v>5458.7849999999989</v>
      </c>
      <c r="G25" s="64">
        <f t="shared" si="11"/>
        <v>5784.6377000000002</v>
      </c>
      <c r="H25" s="64">
        <f t="shared" si="11"/>
        <v>23963.39732</v>
      </c>
      <c r="I25" s="64">
        <f t="shared" si="11"/>
        <v>5938.5541000000003</v>
      </c>
      <c r="J25" s="64">
        <f t="shared" si="11"/>
        <v>6022.0572200000006</v>
      </c>
      <c r="K25" s="64">
        <f t="shared" si="11"/>
        <v>6210.3422</v>
      </c>
      <c r="L25" s="64">
        <f t="shared" si="11"/>
        <v>5792.4438000000009</v>
      </c>
      <c r="M25" s="64">
        <f t="shared" si="11"/>
        <v>11444.342700000001</v>
      </c>
      <c r="N25" s="64">
        <f t="shared" si="11"/>
        <v>5539.6784000000007</v>
      </c>
      <c r="O25" s="64">
        <f t="shared" si="11"/>
        <v>5904.6643000000004</v>
      </c>
      <c r="P25" s="62">
        <v>9</v>
      </c>
    </row>
    <row r="26" spans="1:16" ht="12.75" customHeight="1" x14ac:dyDescent="0.2">
      <c r="A26" s="60">
        <v>10</v>
      </c>
      <c r="B26" s="24" t="s">
        <v>42</v>
      </c>
      <c r="C26" s="65">
        <f t="shared" ref="C26" si="12">SUM(C27)-SUM(C28)</f>
        <v>-9832.5716999999986</v>
      </c>
      <c r="D26" s="65">
        <f t="shared" ref="D26:G26" si="13">SUM(D27)-SUM(D28)</f>
        <v>-2383.4989999999993</v>
      </c>
      <c r="E26" s="65">
        <f t="shared" si="13"/>
        <v>-2306.3225000000007</v>
      </c>
      <c r="F26" s="65">
        <f t="shared" si="13"/>
        <v>-2564.2626999999993</v>
      </c>
      <c r="G26" s="65">
        <f t="shared" si="13"/>
        <v>-2578.4875000000002</v>
      </c>
      <c r="H26" s="65">
        <f t="shared" ref="H26:O26" si="14">SUM(H27)-SUM(H28)</f>
        <v>-10624.256619999998</v>
      </c>
      <c r="I26" s="65">
        <f t="shared" si="14"/>
        <v>-2466.3042000000005</v>
      </c>
      <c r="J26" s="65">
        <f t="shared" si="14"/>
        <v>-2450.1868200000004</v>
      </c>
      <c r="K26" s="65">
        <f t="shared" si="14"/>
        <v>-2834.9042999999997</v>
      </c>
      <c r="L26" s="65">
        <f t="shared" si="14"/>
        <v>-2872.8613000000009</v>
      </c>
      <c r="M26" s="65">
        <f t="shared" si="14"/>
        <v>-5231.3282000000008</v>
      </c>
      <c r="N26" s="65">
        <f t="shared" si="14"/>
        <v>-2619.9037000000008</v>
      </c>
      <c r="O26" s="65">
        <f t="shared" si="14"/>
        <v>-2611.4245000000001</v>
      </c>
      <c r="P26" s="62">
        <v>10</v>
      </c>
    </row>
    <row r="27" spans="1:16" ht="12.75" customHeight="1" x14ac:dyDescent="0.2">
      <c r="A27" s="60">
        <v>11</v>
      </c>
      <c r="B27" s="16" t="s">
        <v>13</v>
      </c>
      <c r="C27" s="64">
        <f>SUM(D27,E27,F27,G27)</f>
        <v>12453.506299999999</v>
      </c>
      <c r="D27" s="64">
        <v>3059.6273999999999</v>
      </c>
      <c r="E27" s="64">
        <v>3293.2063999999996</v>
      </c>
      <c r="F27" s="64">
        <v>2894.5222999999996</v>
      </c>
      <c r="G27" s="64">
        <v>3206.1502</v>
      </c>
      <c r="H27" s="64">
        <f>SUM(I27,J27,K27,L27)</f>
        <v>13339.140700000002</v>
      </c>
      <c r="I27" s="64">
        <v>3472.2498999999998</v>
      </c>
      <c r="J27" s="64">
        <v>3571.8704000000002</v>
      </c>
      <c r="K27" s="64">
        <v>3375.4379000000004</v>
      </c>
      <c r="L27" s="64">
        <v>2919.5825</v>
      </c>
      <c r="M27" s="64">
        <f>SUM(N27,O27)</f>
        <v>6213.0145000000002</v>
      </c>
      <c r="N27" s="64">
        <v>2919.7746999999999</v>
      </c>
      <c r="O27" s="64">
        <v>3293.2398000000003</v>
      </c>
      <c r="P27" s="62">
        <v>11</v>
      </c>
    </row>
    <row r="28" spans="1:16" ht="12.75" customHeight="1" x14ac:dyDescent="0.2">
      <c r="A28" s="60">
        <v>12</v>
      </c>
      <c r="B28" s="16" t="s">
        <v>14</v>
      </c>
      <c r="C28" s="64">
        <f>SUM(D28,E28,F28,G28)</f>
        <v>22286.077999999998</v>
      </c>
      <c r="D28" s="67">
        <v>5443.1263999999992</v>
      </c>
      <c r="E28" s="64">
        <v>5599.5289000000002</v>
      </c>
      <c r="F28" s="64">
        <v>5458.7849999999989</v>
      </c>
      <c r="G28" s="64">
        <v>5784.6377000000002</v>
      </c>
      <c r="H28" s="64">
        <f>SUM(I28,J28,K28,L28)</f>
        <v>23963.39732</v>
      </c>
      <c r="I28" s="64">
        <v>5938.5541000000003</v>
      </c>
      <c r="J28" s="64">
        <v>6022.0572200000006</v>
      </c>
      <c r="K28" s="64">
        <v>6210.3422</v>
      </c>
      <c r="L28" s="64">
        <v>5792.4438000000009</v>
      </c>
      <c r="M28" s="64">
        <f>SUM(N28,O28)</f>
        <v>11444.342700000001</v>
      </c>
      <c r="N28" s="64">
        <v>5539.6784000000007</v>
      </c>
      <c r="O28" s="64">
        <v>5904.6643000000004</v>
      </c>
      <c r="P28" s="62">
        <v>12</v>
      </c>
    </row>
    <row r="29" spans="1:16" ht="12.75" customHeight="1" x14ac:dyDescent="0.2">
      <c r="A29" s="60">
        <v>13</v>
      </c>
      <c r="B29" s="18" t="s">
        <v>43</v>
      </c>
      <c r="C29" s="64">
        <f t="shared" ref="C29" si="15">SUM(C30)-SUM(C31)</f>
        <v>9473.3215999999993</v>
      </c>
      <c r="D29" s="64">
        <f t="shared" ref="D29" si="16">SUM(D30)-SUM(D31)</f>
        <v>2303.4642000000003</v>
      </c>
      <c r="E29" s="64">
        <f t="shared" ref="E29:O29" si="17">SUM(E30)-SUM(E31)</f>
        <v>2563.1344999999997</v>
      </c>
      <c r="F29" s="64">
        <f t="shared" si="17"/>
        <v>2184.0373000000004</v>
      </c>
      <c r="G29" s="64">
        <f t="shared" si="17"/>
        <v>2422.6855999999998</v>
      </c>
      <c r="H29" s="64">
        <f t="shared" si="17"/>
        <v>9853.3091000000004</v>
      </c>
      <c r="I29" s="64">
        <f t="shared" si="17"/>
        <v>2551.3735999999999</v>
      </c>
      <c r="J29" s="64">
        <f t="shared" si="17"/>
        <v>2658.884</v>
      </c>
      <c r="K29" s="64">
        <f t="shared" si="17"/>
        <v>2548.4017999999996</v>
      </c>
      <c r="L29" s="64">
        <f t="shared" si="17"/>
        <v>2094.6497000000004</v>
      </c>
      <c r="M29" s="64">
        <f t="shared" si="17"/>
        <v>4376.632599999999</v>
      </c>
      <c r="N29" s="64">
        <f t="shared" si="17"/>
        <v>2076.0114999999996</v>
      </c>
      <c r="O29" s="64">
        <f t="shared" si="17"/>
        <v>2300.6210999999998</v>
      </c>
      <c r="P29" s="62">
        <v>13</v>
      </c>
    </row>
    <row r="30" spans="1:16" ht="12.75" customHeight="1" x14ac:dyDescent="0.2">
      <c r="A30" s="60">
        <v>14</v>
      </c>
      <c r="B30" s="16" t="s">
        <v>13</v>
      </c>
      <c r="C30" s="64">
        <f>SUM(D30,E30,F30,G30)</f>
        <v>9473.3215999999993</v>
      </c>
      <c r="D30" s="64">
        <v>2303.4642000000003</v>
      </c>
      <c r="E30" s="64">
        <v>2563.1344999999997</v>
      </c>
      <c r="F30" s="64">
        <v>2184.0373000000004</v>
      </c>
      <c r="G30" s="64">
        <v>2422.6855999999998</v>
      </c>
      <c r="H30" s="64">
        <f>SUM(I30,J30,K30,L30)</f>
        <v>9853.3091000000004</v>
      </c>
      <c r="I30" s="64">
        <v>2551.3735999999999</v>
      </c>
      <c r="J30" s="64">
        <v>2658.884</v>
      </c>
      <c r="K30" s="64">
        <v>2548.4017999999996</v>
      </c>
      <c r="L30" s="64">
        <v>2094.6497000000004</v>
      </c>
      <c r="M30" s="64">
        <f>SUM(N30,O30)</f>
        <v>4376.632599999999</v>
      </c>
      <c r="N30" s="64">
        <v>2076.0114999999996</v>
      </c>
      <c r="O30" s="64">
        <v>2300.6210999999998</v>
      </c>
      <c r="P30" s="62">
        <v>14</v>
      </c>
    </row>
    <row r="31" spans="1:16" ht="12.75" customHeight="1" x14ac:dyDescent="0.2">
      <c r="A31" s="60">
        <v>15</v>
      </c>
      <c r="B31" s="16" t="s">
        <v>14</v>
      </c>
      <c r="C31" s="66" t="s">
        <v>17</v>
      </c>
      <c r="D31" s="66" t="s">
        <v>17</v>
      </c>
      <c r="E31" s="66" t="s">
        <v>17</v>
      </c>
      <c r="F31" s="66" t="s">
        <v>17</v>
      </c>
      <c r="G31" s="66" t="s">
        <v>17</v>
      </c>
      <c r="H31" s="66" t="s">
        <v>17</v>
      </c>
      <c r="I31" s="66" t="s">
        <v>17</v>
      </c>
      <c r="J31" s="66" t="s">
        <v>17</v>
      </c>
      <c r="K31" s="66" t="s">
        <v>17</v>
      </c>
      <c r="L31" s="66" t="s">
        <v>17</v>
      </c>
      <c r="M31" s="66" t="s">
        <v>17</v>
      </c>
      <c r="N31" s="66" t="s">
        <v>17</v>
      </c>
      <c r="O31" s="66" t="s">
        <v>17</v>
      </c>
      <c r="P31" s="62">
        <v>15</v>
      </c>
    </row>
    <row r="32" spans="1:16" ht="12.75" customHeight="1" x14ac:dyDescent="0.2">
      <c r="A32" s="60">
        <v>16</v>
      </c>
      <c r="B32" s="24" t="s">
        <v>44</v>
      </c>
      <c r="C32" s="65">
        <f t="shared" ref="C32" si="18">SUM(C33)-SUM(C34)</f>
        <v>1363.9394</v>
      </c>
      <c r="D32" s="65">
        <f t="shared" ref="D32" si="19">SUM(D33)-SUM(D34)</f>
        <v>320.00729999999999</v>
      </c>
      <c r="E32" s="65">
        <f t="shared" ref="E32:O32" si="20">SUM(E33)-SUM(E34)</f>
        <v>343.4871</v>
      </c>
      <c r="F32" s="65">
        <f t="shared" si="20"/>
        <v>341.88150000000002</v>
      </c>
      <c r="G32" s="65">
        <f t="shared" si="20"/>
        <v>358.56349999999998</v>
      </c>
      <c r="H32" s="65">
        <f t="shared" si="20"/>
        <v>1418.0526999999997</v>
      </c>
      <c r="I32" s="65">
        <f t="shared" si="20"/>
        <v>341.13040000000001</v>
      </c>
      <c r="J32" s="65">
        <f t="shared" si="20"/>
        <v>354.68669999999997</v>
      </c>
      <c r="K32" s="65">
        <f t="shared" si="20"/>
        <v>367.40809999999999</v>
      </c>
      <c r="L32" s="65">
        <f t="shared" si="20"/>
        <v>354.82749999999999</v>
      </c>
      <c r="M32" s="65">
        <f t="shared" si="20"/>
        <v>552.24749999999995</v>
      </c>
      <c r="N32" s="65">
        <f t="shared" si="20"/>
        <v>321.82429999999999</v>
      </c>
      <c r="O32" s="65">
        <f t="shared" si="20"/>
        <v>230.42320000000001</v>
      </c>
      <c r="P32" s="62">
        <v>16</v>
      </c>
    </row>
    <row r="33" spans="1:16" ht="12.75" customHeight="1" x14ac:dyDescent="0.2">
      <c r="A33" s="60">
        <v>17</v>
      </c>
      <c r="B33" s="16" t="s">
        <v>13</v>
      </c>
      <c r="C33" s="64">
        <f t="shared" ref="C33:O33" si="21">SUM(C36,C39)</f>
        <v>1363.9394</v>
      </c>
      <c r="D33" s="64">
        <f t="shared" si="21"/>
        <v>320.00729999999999</v>
      </c>
      <c r="E33" s="64">
        <f t="shared" si="21"/>
        <v>343.4871</v>
      </c>
      <c r="F33" s="64">
        <f t="shared" si="21"/>
        <v>341.88150000000002</v>
      </c>
      <c r="G33" s="64">
        <f t="shared" si="21"/>
        <v>358.56349999999998</v>
      </c>
      <c r="H33" s="64">
        <f t="shared" si="21"/>
        <v>1418.0526999999997</v>
      </c>
      <c r="I33" s="64">
        <f t="shared" si="21"/>
        <v>341.13040000000001</v>
      </c>
      <c r="J33" s="64">
        <f t="shared" si="21"/>
        <v>354.68669999999997</v>
      </c>
      <c r="K33" s="64">
        <f t="shared" si="21"/>
        <v>367.40809999999999</v>
      </c>
      <c r="L33" s="64">
        <f t="shared" si="21"/>
        <v>354.82749999999999</v>
      </c>
      <c r="M33" s="64">
        <f t="shared" si="21"/>
        <v>552.24749999999995</v>
      </c>
      <c r="N33" s="64">
        <f t="shared" si="21"/>
        <v>321.82429999999999</v>
      </c>
      <c r="O33" s="64">
        <f t="shared" si="21"/>
        <v>230.42320000000001</v>
      </c>
      <c r="P33" s="62">
        <v>17</v>
      </c>
    </row>
    <row r="34" spans="1:16" ht="12.75" customHeight="1" x14ac:dyDescent="0.2">
      <c r="A34" s="60">
        <v>18</v>
      </c>
      <c r="B34" s="16" t="s">
        <v>14</v>
      </c>
      <c r="C34" s="66" t="s">
        <v>17</v>
      </c>
      <c r="D34" s="66" t="s">
        <v>17</v>
      </c>
      <c r="E34" s="66" t="s">
        <v>17</v>
      </c>
      <c r="F34" s="66" t="s">
        <v>17</v>
      </c>
      <c r="G34" s="66" t="s">
        <v>17</v>
      </c>
      <c r="H34" s="66" t="s">
        <v>17</v>
      </c>
      <c r="I34" s="66" t="s">
        <v>17</v>
      </c>
      <c r="J34" s="66" t="s">
        <v>17</v>
      </c>
      <c r="K34" s="66" t="s">
        <v>17</v>
      </c>
      <c r="L34" s="66" t="s">
        <v>17</v>
      </c>
      <c r="M34" s="66" t="s">
        <v>17</v>
      </c>
      <c r="N34" s="66" t="s">
        <v>17</v>
      </c>
      <c r="O34" s="66" t="s">
        <v>17</v>
      </c>
      <c r="P34" s="62">
        <v>18</v>
      </c>
    </row>
    <row r="35" spans="1:16" ht="12.75" customHeight="1" x14ac:dyDescent="0.2">
      <c r="A35" s="60">
        <v>19</v>
      </c>
      <c r="B35" s="18" t="s">
        <v>45</v>
      </c>
      <c r="C35" s="64">
        <f t="shared" ref="C35" si="22">SUM(C36)-SUM(C37)</f>
        <v>1363.9394</v>
      </c>
      <c r="D35" s="64">
        <f t="shared" ref="D35" si="23">SUM(D36)-SUM(D37)</f>
        <v>320.00729999999999</v>
      </c>
      <c r="E35" s="64">
        <f t="shared" ref="E35:O35" si="24">SUM(E36)-SUM(E37)</f>
        <v>343.4871</v>
      </c>
      <c r="F35" s="64">
        <f t="shared" si="24"/>
        <v>341.88150000000002</v>
      </c>
      <c r="G35" s="64">
        <f t="shared" si="24"/>
        <v>358.56349999999998</v>
      </c>
      <c r="H35" s="64">
        <f t="shared" si="24"/>
        <v>1418.0526999999997</v>
      </c>
      <c r="I35" s="64">
        <f t="shared" si="24"/>
        <v>341.13040000000001</v>
      </c>
      <c r="J35" s="64">
        <f t="shared" si="24"/>
        <v>354.68669999999997</v>
      </c>
      <c r="K35" s="64">
        <f t="shared" si="24"/>
        <v>367.40809999999999</v>
      </c>
      <c r="L35" s="64">
        <f t="shared" si="24"/>
        <v>354.82749999999999</v>
      </c>
      <c r="M35" s="64">
        <f t="shared" si="24"/>
        <v>552.24749999999995</v>
      </c>
      <c r="N35" s="64">
        <f t="shared" si="24"/>
        <v>321.82429999999999</v>
      </c>
      <c r="O35" s="64">
        <f t="shared" si="24"/>
        <v>230.42320000000001</v>
      </c>
      <c r="P35" s="62">
        <v>19</v>
      </c>
    </row>
    <row r="36" spans="1:16" ht="12.75" customHeight="1" x14ac:dyDescent="0.2">
      <c r="A36" s="60">
        <v>20</v>
      </c>
      <c r="B36" s="16" t="s">
        <v>13</v>
      </c>
      <c r="C36" s="64">
        <f>SUM(D36,E36,F36,G36)</f>
        <v>1363.9394</v>
      </c>
      <c r="D36" s="64">
        <v>320.00729999999999</v>
      </c>
      <c r="E36" s="64">
        <v>343.4871</v>
      </c>
      <c r="F36" s="64">
        <v>341.88150000000002</v>
      </c>
      <c r="G36" s="64">
        <v>358.56349999999998</v>
      </c>
      <c r="H36" s="64">
        <f>SUM(I36,J36,K36,L36)</f>
        <v>1418.0526999999997</v>
      </c>
      <c r="I36" s="64">
        <v>341.13040000000001</v>
      </c>
      <c r="J36" s="64">
        <v>354.68669999999997</v>
      </c>
      <c r="K36" s="64">
        <v>367.40809999999999</v>
      </c>
      <c r="L36" s="64">
        <v>354.82749999999999</v>
      </c>
      <c r="M36" s="64">
        <f>SUM(N36,O36)</f>
        <v>552.24749999999995</v>
      </c>
      <c r="N36" s="64">
        <v>321.82429999999999</v>
      </c>
      <c r="O36" s="64">
        <v>230.42320000000001</v>
      </c>
      <c r="P36" s="62">
        <v>20</v>
      </c>
    </row>
    <row r="37" spans="1:16" ht="12.75" customHeight="1" x14ac:dyDescent="0.2">
      <c r="A37" s="60">
        <v>21</v>
      </c>
      <c r="B37" s="16" t="s">
        <v>14</v>
      </c>
      <c r="C37" s="66" t="s">
        <v>17</v>
      </c>
      <c r="D37" s="66" t="s">
        <v>17</v>
      </c>
      <c r="E37" s="66" t="s">
        <v>17</v>
      </c>
      <c r="F37" s="66" t="s">
        <v>17</v>
      </c>
      <c r="G37" s="66" t="s">
        <v>17</v>
      </c>
      <c r="H37" s="66" t="s">
        <v>17</v>
      </c>
      <c r="I37" s="66" t="s">
        <v>17</v>
      </c>
      <c r="J37" s="66" t="s">
        <v>17</v>
      </c>
      <c r="K37" s="66" t="s">
        <v>17</v>
      </c>
      <c r="L37" s="66" t="s">
        <v>17</v>
      </c>
      <c r="M37" s="66" t="s">
        <v>17</v>
      </c>
      <c r="N37" s="66" t="s">
        <v>17</v>
      </c>
      <c r="O37" s="66" t="s">
        <v>17</v>
      </c>
      <c r="P37" s="62">
        <v>21</v>
      </c>
    </row>
    <row r="38" spans="1:16" ht="12.75" customHeight="1" x14ac:dyDescent="0.2">
      <c r="A38" s="60">
        <v>22</v>
      </c>
      <c r="B38" s="18" t="s">
        <v>46</v>
      </c>
      <c r="C38" s="64">
        <f t="shared" ref="C38" si="25">SUM(C39)-SUM(C40)</f>
        <v>0</v>
      </c>
      <c r="D38" s="64">
        <f t="shared" ref="D38" si="26">SUM(D39)-SUM(D40)</f>
        <v>0</v>
      </c>
      <c r="E38" s="64">
        <f t="shared" ref="E38:O38" si="27">SUM(E39)-SUM(E40)</f>
        <v>0</v>
      </c>
      <c r="F38" s="64">
        <f t="shared" si="27"/>
        <v>0</v>
      </c>
      <c r="G38" s="64">
        <f t="shared" si="27"/>
        <v>0</v>
      </c>
      <c r="H38" s="64">
        <f t="shared" si="27"/>
        <v>0</v>
      </c>
      <c r="I38" s="64">
        <f t="shared" si="27"/>
        <v>0</v>
      </c>
      <c r="J38" s="64">
        <f t="shared" si="27"/>
        <v>0</v>
      </c>
      <c r="K38" s="64">
        <f t="shared" si="27"/>
        <v>0</v>
      </c>
      <c r="L38" s="64">
        <f t="shared" si="27"/>
        <v>0</v>
      </c>
      <c r="M38" s="64">
        <f t="shared" si="27"/>
        <v>0</v>
      </c>
      <c r="N38" s="64">
        <f t="shared" si="27"/>
        <v>0</v>
      </c>
      <c r="O38" s="64">
        <f t="shared" si="27"/>
        <v>0</v>
      </c>
      <c r="P38" s="62">
        <v>22</v>
      </c>
    </row>
    <row r="39" spans="1:16" ht="12.75" customHeight="1" x14ac:dyDescent="0.2">
      <c r="A39" s="60">
        <v>23</v>
      </c>
      <c r="B39" s="16" t="s">
        <v>13</v>
      </c>
      <c r="C39" s="66" t="s">
        <v>17</v>
      </c>
      <c r="D39" s="66" t="s">
        <v>17</v>
      </c>
      <c r="E39" s="66" t="s">
        <v>17</v>
      </c>
      <c r="F39" s="66" t="s">
        <v>17</v>
      </c>
      <c r="G39" s="66" t="s">
        <v>17</v>
      </c>
      <c r="H39" s="66" t="s">
        <v>17</v>
      </c>
      <c r="I39" s="66" t="s">
        <v>17</v>
      </c>
      <c r="J39" s="66" t="s">
        <v>17</v>
      </c>
      <c r="K39" s="66" t="s">
        <v>17</v>
      </c>
      <c r="L39" s="66" t="s">
        <v>17</v>
      </c>
      <c r="M39" s="66" t="s">
        <v>17</v>
      </c>
      <c r="N39" s="66" t="s">
        <v>17</v>
      </c>
      <c r="O39" s="66" t="s">
        <v>17</v>
      </c>
      <c r="P39" s="62">
        <v>23</v>
      </c>
    </row>
    <row r="40" spans="1:16" ht="12.75" customHeight="1" x14ac:dyDescent="0.2">
      <c r="A40" s="60">
        <v>24</v>
      </c>
      <c r="B40" s="16" t="s">
        <v>14</v>
      </c>
      <c r="C40" s="66" t="s">
        <v>17</v>
      </c>
      <c r="D40" s="66" t="s">
        <v>17</v>
      </c>
      <c r="E40" s="66" t="s">
        <v>17</v>
      </c>
      <c r="F40" s="66" t="s">
        <v>17</v>
      </c>
      <c r="G40" s="66" t="s">
        <v>17</v>
      </c>
      <c r="H40" s="66" t="s">
        <v>17</v>
      </c>
      <c r="I40" s="66" t="s">
        <v>17</v>
      </c>
      <c r="J40" s="66" t="s">
        <v>17</v>
      </c>
      <c r="K40" s="66" t="s">
        <v>17</v>
      </c>
      <c r="L40" s="66" t="s">
        <v>17</v>
      </c>
      <c r="M40" s="66" t="s">
        <v>17</v>
      </c>
      <c r="N40" s="66" t="s">
        <v>17</v>
      </c>
      <c r="O40" s="66" t="s">
        <v>17</v>
      </c>
      <c r="P40" s="62">
        <v>24</v>
      </c>
    </row>
    <row r="41" spans="1:16" ht="12.75" customHeight="1" x14ac:dyDescent="0.2">
      <c r="A41" s="60">
        <v>25</v>
      </c>
      <c r="B41" s="24" t="s">
        <v>47</v>
      </c>
      <c r="C41" s="65">
        <f t="shared" ref="C41:O41" si="28">SUM(C42)-SUM(C43)</f>
        <v>0</v>
      </c>
      <c r="D41" s="65">
        <f t="shared" si="28"/>
        <v>0</v>
      </c>
      <c r="E41" s="65">
        <f t="shared" si="28"/>
        <v>0</v>
      </c>
      <c r="F41" s="65">
        <f t="shared" si="28"/>
        <v>0</v>
      </c>
      <c r="G41" s="65">
        <f t="shared" si="28"/>
        <v>0</v>
      </c>
      <c r="H41" s="65">
        <f t="shared" si="28"/>
        <v>0</v>
      </c>
      <c r="I41" s="65">
        <f t="shared" si="28"/>
        <v>0</v>
      </c>
      <c r="J41" s="65">
        <f t="shared" si="28"/>
        <v>0</v>
      </c>
      <c r="K41" s="65">
        <f t="shared" si="28"/>
        <v>0</v>
      </c>
      <c r="L41" s="65">
        <f t="shared" si="28"/>
        <v>0</v>
      </c>
      <c r="M41" s="65">
        <f t="shared" si="28"/>
        <v>0</v>
      </c>
      <c r="N41" s="65">
        <f t="shared" si="28"/>
        <v>0</v>
      </c>
      <c r="O41" s="65">
        <f t="shared" si="28"/>
        <v>0</v>
      </c>
      <c r="P41" s="62">
        <v>25</v>
      </c>
    </row>
    <row r="42" spans="1:16" ht="12.75" customHeight="1" x14ac:dyDescent="0.2">
      <c r="A42" s="60">
        <v>26</v>
      </c>
      <c r="B42" s="16" t="s">
        <v>13</v>
      </c>
      <c r="C42" s="64">
        <f t="shared" ref="C42:C43" si="29">SUM(D42,E42,F42,G42)</f>
        <v>0</v>
      </c>
      <c r="D42" s="64">
        <v>0</v>
      </c>
      <c r="E42" s="64">
        <v>0</v>
      </c>
      <c r="F42" s="64">
        <v>0</v>
      </c>
      <c r="G42" s="64">
        <v>0</v>
      </c>
      <c r="H42" s="64">
        <f t="shared" ref="H42:H43" si="30">SUM(I42,J42,K42,L42)</f>
        <v>0</v>
      </c>
      <c r="I42" s="64">
        <v>0</v>
      </c>
      <c r="J42" s="64">
        <v>0</v>
      </c>
      <c r="K42" s="64">
        <v>0</v>
      </c>
      <c r="L42" s="64">
        <v>0</v>
      </c>
      <c r="M42" s="64">
        <f t="shared" ref="M42:M43" si="31">SUM(N42,O42)</f>
        <v>0</v>
      </c>
      <c r="N42" s="64">
        <v>0</v>
      </c>
      <c r="O42" s="64">
        <v>0</v>
      </c>
      <c r="P42" s="62">
        <v>26</v>
      </c>
    </row>
    <row r="43" spans="1:16" ht="12.75" customHeight="1" x14ac:dyDescent="0.2">
      <c r="A43" s="60">
        <v>27</v>
      </c>
      <c r="B43" s="16" t="s">
        <v>14</v>
      </c>
      <c r="C43" s="64">
        <f t="shared" si="29"/>
        <v>0</v>
      </c>
      <c r="D43" s="64">
        <v>0</v>
      </c>
      <c r="E43" s="64">
        <v>0</v>
      </c>
      <c r="F43" s="64">
        <v>0</v>
      </c>
      <c r="G43" s="64">
        <v>0</v>
      </c>
      <c r="H43" s="64">
        <f t="shared" si="30"/>
        <v>0</v>
      </c>
      <c r="I43" s="64">
        <v>0</v>
      </c>
      <c r="J43" s="64">
        <v>0</v>
      </c>
      <c r="K43" s="64">
        <v>0</v>
      </c>
      <c r="L43" s="64">
        <v>0</v>
      </c>
      <c r="M43" s="64">
        <f t="shared" si="31"/>
        <v>0</v>
      </c>
      <c r="N43" s="64">
        <v>0</v>
      </c>
      <c r="O43" s="64">
        <v>0</v>
      </c>
      <c r="P43" s="62">
        <v>27</v>
      </c>
    </row>
    <row r="44" spans="1:16" ht="12.75" customHeight="1" x14ac:dyDescent="0.2">
      <c r="A44" s="60"/>
      <c r="B44" s="17" t="s">
        <v>18</v>
      </c>
      <c r="C44" s="64"/>
      <c r="D44" s="67"/>
      <c r="E44" s="67"/>
      <c r="F44" s="67"/>
      <c r="G44" s="67"/>
      <c r="H44" s="64"/>
      <c r="I44" s="67"/>
      <c r="J44" s="67"/>
      <c r="K44" s="67"/>
      <c r="L44" s="67"/>
      <c r="M44" s="64"/>
      <c r="N44" s="67"/>
      <c r="O44" s="67"/>
      <c r="P44" s="62"/>
    </row>
    <row r="45" spans="1:16" ht="12.75" customHeight="1" x14ac:dyDescent="0.2">
      <c r="A45" s="60">
        <v>28</v>
      </c>
      <c r="B45" s="17" t="s">
        <v>48</v>
      </c>
      <c r="C45" s="63">
        <f t="shared" ref="C45" si="32">SUM(C46)-SUM(C47)</f>
        <v>8595.4773999999979</v>
      </c>
      <c r="D45" s="63">
        <f t="shared" ref="D45" si="33">SUM(D46)-SUM(D47)</f>
        <v>2253.2505000000001</v>
      </c>
      <c r="E45" s="63">
        <f t="shared" ref="E45:O45" si="34">SUM(E46)-SUM(E47)</f>
        <v>2221.4740000000002</v>
      </c>
      <c r="F45" s="63">
        <f t="shared" si="34"/>
        <v>2048.3804</v>
      </c>
      <c r="G45" s="63">
        <f t="shared" si="34"/>
        <v>2072.3724999999999</v>
      </c>
      <c r="H45" s="63">
        <f t="shared" si="34"/>
        <v>7406.4619000000012</v>
      </c>
      <c r="I45" s="63">
        <f t="shared" si="34"/>
        <v>1928.7476000000001</v>
      </c>
      <c r="J45" s="63">
        <f t="shared" si="34"/>
        <v>1803.1780000000001</v>
      </c>
      <c r="K45" s="63">
        <f t="shared" si="34"/>
        <v>1822.9234999999999</v>
      </c>
      <c r="L45" s="63">
        <f t="shared" si="34"/>
        <v>1851.6127999999999</v>
      </c>
      <c r="M45" s="63">
        <f t="shared" si="34"/>
        <v>3605.0576000000001</v>
      </c>
      <c r="N45" s="63">
        <f t="shared" si="34"/>
        <v>1899.4710999999993</v>
      </c>
      <c r="O45" s="63">
        <f t="shared" si="34"/>
        <v>1705.586500000001</v>
      </c>
      <c r="P45" s="62">
        <v>28</v>
      </c>
    </row>
    <row r="46" spans="1:16" ht="12.75" customHeight="1" x14ac:dyDescent="0.2">
      <c r="A46" s="60">
        <v>29</v>
      </c>
      <c r="B46" s="16" t="s">
        <v>13</v>
      </c>
      <c r="C46" s="64">
        <f t="shared" ref="C46:O47" si="35">SUM(C49,C58,C61,C126,C172,C182,C197,C206,C209,C221,C233,C242)</f>
        <v>13323.213899999999</v>
      </c>
      <c r="D46" s="64">
        <f t="shared" si="35"/>
        <v>3476.6808000000001</v>
      </c>
      <c r="E46" s="64">
        <f t="shared" si="35"/>
        <v>3339.5885000000003</v>
      </c>
      <c r="F46" s="64">
        <f t="shared" si="35"/>
        <v>3211.5798</v>
      </c>
      <c r="G46" s="64">
        <f t="shared" si="35"/>
        <v>3295.3648000000003</v>
      </c>
      <c r="H46" s="64">
        <f t="shared" si="35"/>
        <v>12258.521200000001</v>
      </c>
      <c r="I46" s="64">
        <f t="shared" si="35"/>
        <v>3200.2941000000001</v>
      </c>
      <c r="J46" s="64">
        <f t="shared" si="35"/>
        <v>2956.4171999999999</v>
      </c>
      <c r="K46" s="64">
        <f t="shared" si="35"/>
        <v>2997.3085999999998</v>
      </c>
      <c r="L46" s="64">
        <f t="shared" si="35"/>
        <v>3104.5012999999999</v>
      </c>
      <c r="M46" s="64">
        <f t="shared" si="35"/>
        <v>6144.6121000000003</v>
      </c>
      <c r="N46" s="64">
        <f t="shared" si="35"/>
        <v>3173.7858999999994</v>
      </c>
      <c r="O46" s="64">
        <f t="shared" si="35"/>
        <v>2970.8262000000009</v>
      </c>
      <c r="P46" s="62">
        <v>29</v>
      </c>
    </row>
    <row r="47" spans="1:16" ht="12.75" customHeight="1" x14ac:dyDescent="0.2">
      <c r="A47" s="60">
        <v>30</v>
      </c>
      <c r="B47" s="16" t="s">
        <v>14</v>
      </c>
      <c r="C47" s="64">
        <f t="shared" si="35"/>
        <v>4727.7365000000009</v>
      </c>
      <c r="D47" s="64">
        <f t="shared" si="35"/>
        <v>1223.4303</v>
      </c>
      <c r="E47" s="64">
        <f t="shared" si="35"/>
        <v>1118.1145000000001</v>
      </c>
      <c r="F47" s="64">
        <f t="shared" si="35"/>
        <v>1163.1994</v>
      </c>
      <c r="G47" s="64">
        <f t="shared" si="35"/>
        <v>1222.9923000000003</v>
      </c>
      <c r="H47" s="64">
        <f t="shared" si="35"/>
        <v>4852.0592999999999</v>
      </c>
      <c r="I47" s="64">
        <f t="shared" si="35"/>
        <v>1271.5464999999999</v>
      </c>
      <c r="J47" s="64">
        <f t="shared" si="35"/>
        <v>1153.2391999999998</v>
      </c>
      <c r="K47" s="64">
        <f t="shared" si="35"/>
        <v>1174.3851</v>
      </c>
      <c r="L47" s="64">
        <f t="shared" si="35"/>
        <v>1252.8885</v>
      </c>
      <c r="M47" s="64">
        <f t="shared" si="35"/>
        <v>2539.5545000000002</v>
      </c>
      <c r="N47" s="64">
        <f t="shared" si="35"/>
        <v>1274.3148000000001</v>
      </c>
      <c r="O47" s="64">
        <f t="shared" si="35"/>
        <v>1265.2396999999999</v>
      </c>
      <c r="P47" s="62">
        <v>30</v>
      </c>
    </row>
    <row r="48" spans="1:16" ht="12.75" customHeight="1" x14ac:dyDescent="0.2">
      <c r="A48" s="60">
        <v>31</v>
      </c>
      <c r="B48" s="24" t="s">
        <v>49</v>
      </c>
      <c r="C48" s="65">
        <f t="shared" ref="C48" si="36">SUM(C49)-SUM(C50)</f>
        <v>0</v>
      </c>
      <c r="D48" s="65">
        <f t="shared" ref="D48" si="37">SUM(D49)-SUM(D50)</f>
        <v>0</v>
      </c>
      <c r="E48" s="65">
        <f t="shared" ref="E48:O48" si="38">SUM(E49)-SUM(E50)</f>
        <v>0</v>
      </c>
      <c r="F48" s="65">
        <f t="shared" si="38"/>
        <v>0</v>
      </c>
      <c r="G48" s="65">
        <f t="shared" si="38"/>
        <v>0</v>
      </c>
      <c r="H48" s="65">
        <f t="shared" si="38"/>
        <v>0</v>
      </c>
      <c r="I48" s="65">
        <f t="shared" si="38"/>
        <v>0</v>
      </c>
      <c r="J48" s="65">
        <f t="shared" si="38"/>
        <v>0</v>
      </c>
      <c r="K48" s="65">
        <f t="shared" si="38"/>
        <v>0</v>
      </c>
      <c r="L48" s="65">
        <f t="shared" si="38"/>
        <v>0</v>
      </c>
      <c r="M48" s="65">
        <f t="shared" si="38"/>
        <v>0</v>
      </c>
      <c r="N48" s="65">
        <f t="shared" si="38"/>
        <v>0</v>
      </c>
      <c r="O48" s="65">
        <f t="shared" si="38"/>
        <v>0</v>
      </c>
      <c r="P48" s="62">
        <v>31</v>
      </c>
    </row>
    <row r="49" spans="1:16" ht="12.75" customHeight="1" x14ac:dyDescent="0.2">
      <c r="A49" s="60">
        <v>32</v>
      </c>
      <c r="B49" s="16" t="s">
        <v>13</v>
      </c>
      <c r="C49" s="64">
        <f t="shared" ref="C49:O50" si="39">SUM(C52,C55)</f>
        <v>0</v>
      </c>
      <c r="D49" s="64">
        <f t="shared" si="39"/>
        <v>0</v>
      </c>
      <c r="E49" s="64">
        <f t="shared" si="39"/>
        <v>0</v>
      </c>
      <c r="F49" s="64">
        <f t="shared" si="39"/>
        <v>0</v>
      </c>
      <c r="G49" s="64">
        <f t="shared" si="39"/>
        <v>0</v>
      </c>
      <c r="H49" s="64">
        <f t="shared" si="39"/>
        <v>0</v>
      </c>
      <c r="I49" s="64">
        <f t="shared" si="39"/>
        <v>0</v>
      </c>
      <c r="J49" s="64">
        <f t="shared" si="39"/>
        <v>0</v>
      </c>
      <c r="K49" s="64">
        <f t="shared" si="39"/>
        <v>0</v>
      </c>
      <c r="L49" s="64">
        <f t="shared" si="39"/>
        <v>0</v>
      </c>
      <c r="M49" s="64">
        <f t="shared" si="39"/>
        <v>0</v>
      </c>
      <c r="N49" s="64">
        <f t="shared" si="39"/>
        <v>0</v>
      </c>
      <c r="O49" s="64">
        <f t="shared" si="39"/>
        <v>0</v>
      </c>
      <c r="P49" s="62">
        <v>32</v>
      </c>
    </row>
    <row r="50" spans="1:16" ht="12.75" customHeight="1" x14ac:dyDescent="0.2">
      <c r="A50" s="60">
        <v>33</v>
      </c>
      <c r="B50" s="16" t="s">
        <v>14</v>
      </c>
      <c r="C50" s="64">
        <f t="shared" si="39"/>
        <v>0</v>
      </c>
      <c r="D50" s="64">
        <f t="shared" si="39"/>
        <v>0</v>
      </c>
      <c r="E50" s="64">
        <f t="shared" si="39"/>
        <v>0</v>
      </c>
      <c r="F50" s="64">
        <f t="shared" si="39"/>
        <v>0</v>
      </c>
      <c r="G50" s="64">
        <f t="shared" si="39"/>
        <v>0</v>
      </c>
      <c r="H50" s="64">
        <f t="shared" si="39"/>
        <v>0</v>
      </c>
      <c r="I50" s="64">
        <f t="shared" si="39"/>
        <v>0</v>
      </c>
      <c r="J50" s="64">
        <f t="shared" si="39"/>
        <v>0</v>
      </c>
      <c r="K50" s="64">
        <f t="shared" si="39"/>
        <v>0</v>
      </c>
      <c r="L50" s="64">
        <f t="shared" si="39"/>
        <v>0</v>
      </c>
      <c r="M50" s="64">
        <f t="shared" si="39"/>
        <v>0</v>
      </c>
      <c r="N50" s="64">
        <f t="shared" si="39"/>
        <v>0</v>
      </c>
      <c r="O50" s="64">
        <f t="shared" si="39"/>
        <v>0</v>
      </c>
      <c r="P50" s="62">
        <v>33</v>
      </c>
    </row>
    <row r="51" spans="1:16" ht="25.5" customHeight="1" x14ac:dyDescent="0.2">
      <c r="A51" s="60">
        <v>34</v>
      </c>
      <c r="B51" s="42" t="s">
        <v>50</v>
      </c>
      <c r="C51" s="64">
        <f t="shared" ref="C51" si="40">SUM(C52)-SUM(C53)</f>
        <v>0</v>
      </c>
      <c r="D51" s="64">
        <f t="shared" ref="D51" si="41">SUM(D52)-SUM(D53)</f>
        <v>0</v>
      </c>
      <c r="E51" s="64">
        <f t="shared" ref="E51:O51" si="42">SUM(E52)-SUM(E53)</f>
        <v>0</v>
      </c>
      <c r="F51" s="64">
        <f t="shared" si="42"/>
        <v>0</v>
      </c>
      <c r="G51" s="64">
        <f t="shared" si="42"/>
        <v>0</v>
      </c>
      <c r="H51" s="64">
        <f t="shared" si="42"/>
        <v>0</v>
      </c>
      <c r="I51" s="64">
        <f t="shared" si="42"/>
        <v>0</v>
      </c>
      <c r="J51" s="64">
        <f t="shared" si="42"/>
        <v>0</v>
      </c>
      <c r="K51" s="64">
        <f t="shared" si="42"/>
        <v>0</v>
      </c>
      <c r="L51" s="64">
        <f t="shared" si="42"/>
        <v>0</v>
      </c>
      <c r="M51" s="64">
        <f t="shared" si="42"/>
        <v>0</v>
      </c>
      <c r="N51" s="64">
        <f t="shared" si="42"/>
        <v>0</v>
      </c>
      <c r="O51" s="64">
        <f t="shared" si="42"/>
        <v>0</v>
      </c>
      <c r="P51" s="62">
        <v>34</v>
      </c>
    </row>
    <row r="52" spans="1:16" ht="12.75" customHeight="1" x14ac:dyDescent="0.2">
      <c r="A52" s="60">
        <v>35</v>
      </c>
      <c r="B52" s="16" t="s">
        <v>13</v>
      </c>
      <c r="C52" s="64">
        <f t="shared" ref="C52:C53" si="43">SUM(D52,E52,F52,G52)</f>
        <v>0</v>
      </c>
      <c r="D52" s="64">
        <v>0</v>
      </c>
      <c r="E52" s="64">
        <v>0</v>
      </c>
      <c r="F52" s="64">
        <v>0</v>
      </c>
      <c r="G52" s="64">
        <v>0</v>
      </c>
      <c r="H52" s="64">
        <f t="shared" ref="H52:H53" si="44">SUM(I52,J52,K52,L52)</f>
        <v>0</v>
      </c>
      <c r="I52" s="64">
        <v>0</v>
      </c>
      <c r="J52" s="64">
        <v>0</v>
      </c>
      <c r="K52" s="64">
        <v>0</v>
      </c>
      <c r="L52" s="64">
        <v>0</v>
      </c>
      <c r="M52" s="64">
        <f t="shared" ref="M52:M53" si="45">SUM(N52,O52)</f>
        <v>0</v>
      </c>
      <c r="N52" s="64">
        <v>0</v>
      </c>
      <c r="O52" s="64">
        <v>0</v>
      </c>
      <c r="P52" s="62">
        <v>35</v>
      </c>
    </row>
    <row r="53" spans="1:16" ht="12.75" customHeight="1" x14ac:dyDescent="0.2">
      <c r="A53" s="60">
        <v>36</v>
      </c>
      <c r="B53" s="16" t="s">
        <v>14</v>
      </c>
      <c r="C53" s="64">
        <f t="shared" si="43"/>
        <v>0</v>
      </c>
      <c r="D53" s="64">
        <v>0</v>
      </c>
      <c r="E53" s="64">
        <v>0</v>
      </c>
      <c r="F53" s="64">
        <v>0</v>
      </c>
      <c r="G53" s="64">
        <v>0</v>
      </c>
      <c r="H53" s="64">
        <f t="shared" si="44"/>
        <v>0</v>
      </c>
      <c r="I53" s="64">
        <v>0</v>
      </c>
      <c r="J53" s="64">
        <v>0</v>
      </c>
      <c r="K53" s="64">
        <v>0</v>
      </c>
      <c r="L53" s="64">
        <v>0</v>
      </c>
      <c r="M53" s="64">
        <f t="shared" si="45"/>
        <v>0</v>
      </c>
      <c r="N53" s="64">
        <v>0</v>
      </c>
      <c r="O53" s="64">
        <v>0</v>
      </c>
      <c r="P53" s="62">
        <v>36</v>
      </c>
    </row>
    <row r="54" spans="1:16" ht="25.5" customHeight="1" x14ac:dyDescent="0.2">
      <c r="A54" s="60">
        <v>37</v>
      </c>
      <c r="B54" s="42" t="s">
        <v>51</v>
      </c>
      <c r="C54" s="64">
        <f t="shared" ref="C54" si="46">SUM(C55)-SUM(C56)</f>
        <v>0</v>
      </c>
      <c r="D54" s="64">
        <f t="shared" ref="D54" si="47">SUM(D55)-SUM(D56)</f>
        <v>0</v>
      </c>
      <c r="E54" s="64">
        <f t="shared" ref="E54:O54" si="48">SUM(E55)-SUM(E56)</f>
        <v>0</v>
      </c>
      <c r="F54" s="64">
        <f t="shared" si="48"/>
        <v>0</v>
      </c>
      <c r="G54" s="64">
        <f t="shared" si="48"/>
        <v>0</v>
      </c>
      <c r="H54" s="64">
        <f t="shared" si="48"/>
        <v>0</v>
      </c>
      <c r="I54" s="64">
        <f t="shared" si="48"/>
        <v>0</v>
      </c>
      <c r="J54" s="64">
        <f t="shared" si="48"/>
        <v>0</v>
      </c>
      <c r="K54" s="64">
        <f t="shared" si="48"/>
        <v>0</v>
      </c>
      <c r="L54" s="64">
        <f t="shared" si="48"/>
        <v>0</v>
      </c>
      <c r="M54" s="64">
        <f t="shared" si="48"/>
        <v>0</v>
      </c>
      <c r="N54" s="64">
        <f t="shared" si="48"/>
        <v>0</v>
      </c>
      <c r="O54" s="64">
        <f t="shared" si="48"/>
        <v>0</v>
      </c>
      <c r="P54" s="62">
        <v>37</v>
      </c>
    </row>
    <row r="55" spans="1:16" ht="12.75" customHeight="1" x14ac:dyDescent="0.2">
      <c r="A55" s="60">
        <v>38</v>
      </c>
      <c r="B55" s="16" t="s">
        <v>13</v>
      </c>
      <c r="C55" s="64">
        <f t="shared" ref="C55:C56" si="49">SUM(D55,E55,F55,G55)</f>
        <v>0</v>
      </c>
      <c r="D55" s="64">
        <v>0</v>
      </c>
      <c r="E55" s="64">
        <v>0</v>
      </c>
      <c r="F55" s="64">
        <v>0</v>
      </c>
      <c r="G55" s="64">
        <v>0</v>
      </c>
      <c r="H55" s="64">
        <f t="shared" ref="H55:H56" si="50">SUM(I55,J55,K55,L55)</f>
        <v>0</v>
      </c>
      <c r="I55" s="64">
        <v>0</v>
      </c>
      <c r="J55" s="64">
        <v>0</v>
      </c>
      <c r="K55" s="64">
        <v>0</v>
      </c>
      <c r="L55" s="64">
        <v>0</v>
      </c>
      <c r="M55" s="64">
        <f t="shared" ref="M55:M56" si="51">SUM(N55,O55)</f>
        <v>0</v>
      </c>
      <c r="N55" s="64">
        <v>0</v>
      </c>
      <c r="O55" s="64">
        <v>0</v>
      </c>
      <c r="P55" s="62">
        <v>38</v>
      </c>
    </row>
    <row r="56" spans="1:16" ht="12.75" customHeight="1" x14ac:dyDescent="0.2">
      <c r="A56" s="60">
        <v>39</v>
      </c>
      <c r="B56" s="16" t="s">
        <v>14</v>
      </c>
      <c r="C56" s="64">
        <f t="shared" si="49"/>
        <v>0</v>
      </c>
      <c r="D56" s="64">
        <v>0</v>
      </c>
      <c r="E56" s="64">
        <v>0</v>
      </c>
      <c r="F56" s="64">
        <v>0</v>
      </c>
      <c r="G56" s="64">
        <v>0</v>
      </c>
      <c r="H56" s="64">
        <f t="shared" si="50"/>
        <v>0</v>
      </c>
      <c r="I56" s="64">
        <v>0</v>
      </c>
      <c r="J56" s="64">
        <v>0</v>
      </c>
      <c r="K56" s="64">
        <v>0</v>
      </c>
      <c r="L56" s="64">
        <v>0</v>
      </c>
      <c r="M56" s="64">
        <f t="shared" si="51"/>
        <v>0</v>
      </c>
      <c r="N56" s="64">
        <v>0</v>
      </c>
      <c r="O56" s="64">
        <v>0</v>
      </c>
      <c r="P56" s="62">
        <v>39</v>
      </c>
    </row>
    <row r="57" spans="1:16" ht="12.75" customHeight="1" x14ac:dyDescent="0.2">
      <c r="A57" s="60">
        <v>40</v>
      </c>
      <c r="B57" s="24" t="s">
        <v>52</v>
      </c>
      <c r="C57" s="65">
        <f t="shared" ref="C57" si="52">SUM(C58)-SUM(C59)</f>
        <v>11.0242</v>
      </c>
      <c r="D57" s="65">
        <f t="shared" ref="D57" si="53">SUM(D58)-SUM(D59)</f>
        <v>2.8039000000000001</v>
      </c>
      <c r="E57" s="65">
        <f t="shared" ref="E57:O57" si="54">SUM(E58)-SUM(E59)</f>
        <v>2.6078000000000001</v>
      </c>
      <c r="F57" s="65">
        <f t="shared" si="54"/>
        <v>2.7040999999999999</v>
      </c>
      <c r="G57" s="65">
        <f t="shared" si="54"/>
        <v>2.9084000000000003</v>
      </c>
      <c r="H57" s="65">
        <f t="shared" si="54"/>
        <v>11.024600000000003</v>
      </c>
      <c r="I57" s="65">
        <f t="shared" si="54"/>
        <v>2.7040999999999999</v>
      </c>
      <c r="J57" s="65">
        <f t="shared" si="54"/>
        <v>2.7080000000000002</v>
      </c>
      <c r="K57" s="65">
        <f t="shared" si="54"/>
        <v>2.7040999999999999</v>
      </c>
      <c r="L57" s="65">
        <f t="shared" si="54"/>
        <v>2.9084000000000003</v>
      </c>
      <c r="M57" s="65">
        <f t="shared" si="54"/>
        <v>5.0999999999999996</v>
      </c>
      <c r="N57" s="65">
        <f t="shared" si="54"/>
        <v>2.7</v>
      </c>
      <c r="O57" s="65">
        <f t="shared" si="54"/>
        <v>2.4</v>
      </c>
      <c r="P57" s="62">
        <v>40</v>
      </c>
    </row>
    <row r="58" spans="1:16" ht="12.75" customHeight="1" x14ac:dyDescent="0.2">
      <c r="A58" s="60">
        <v>41</v>
      </c>
      <c r="B58" s="16" t="s">
        <v>13</v>
      </c>
      <c r="C58" s="64">
        <f t="shared" ref="C58:C59" si="55">SUM(D58,E58,F58,G58)</f>
        <v>16.124200000000002</v>
      </c>
      <c r="D58" s="64">
        <v>3.9039000000000001</v>
      </c>
      <c r="E58" s="64">
        <v>3.9077999999999999</v>
      </c>
      <c r="F58" s="64">
        <v>4.1040999999999999</v>
      </c>
      <c r="G58" s="64">
        <v>4.2084000000000001</v>
      </c>
      <c r="H58" s="64">
        <f t="shared" ref="H58:H59" si="56">SUM(I58,J58,K58,L58)</f>
        <v>16.424600000000002</v>
      </c>
      <c r="I58" s="64">
        <v>4.1040999999999999</v>
      </c>
      <c r="J58" s="64">
        <v>4.008</v>
      </c>
      <c r="K58" s="64">
        <v>4.1040999999999999</v>
      </c>
      <c r="L58" s="64">
        <v>4.2084000000000001</v>
      </c>
      <c r="M58" s="64">
        <f t="shared" ref="M58:M59" si="57">SUM(N58,O58)</f>
        <v>8.1999999999999993</v>
      </c>
      <c r="N58" s="64">
        <v>4.2</v>
      </c>
      <c r="O58" s="64">
        <v>4</v>
      </c>
      <c r="P58" s="62">
        <v>41</v>
      </c>
    </row>
    <row r="59" spans="1:16" ht="12.75" customHeight="1" x14ac:dyDescent="0.2">
      <c r="A59" s="60">
        <v>42</v>
      </c>
      <c r="B59" s="16" t="s">
        <v>14</v>
      </c>
      <c r="C59" s="64">
        <f t="shared" si="55"/>
        <v>5.1000000000000005</v>
      </c>
      <c r="D59" s="64">
        <v>1.1000000000000001</v>
      </c>
      <c r="E59" s="64">
        <v>1.3</v>
      </c>
      <c r="F59" s="64">
        <v>1.4</v>
      </c>
      <c r="G59" s="64">
        <v>1.3</v>
      </c>
      <c r="H59" s="64">
        <f t="shared" si="56"/>
        <v>5.3999999999999995</v>
      </c>
      <c r="I59" s="64">
        <v>1.4</v>
      </c>
      <c r="J59" s="64">
        <v>1.3</v>
      </c>
      <c r="K59" s="64">
        <v>1.4</v>
      </c>
      <c r="L59" s="64">
        <v>1.3</v>
      </c>
      <c r="M59" s="64">
        <f t="shared" si="57"/>
        <v>3.1</v>
      </c>
      <c r="N59" s="64">
        <v>1.5</v>
      </c>
      <c r="O59" s="64">
        <v>1.6</v>
      </c>
      <c r="P59" s="62">
        <v>42</v>
      </c>
    </row>
    <row r="60" spans="1:16" ht="12.75" customHeight="1" x14ac:dyDescent="0.2">
      <c r="A60" s="60">
        <v>43</v>
      </c>
      <c r="B60" s="24" t="s">
        <v>401</v>
      </c>
      <c r="C60" s="65">
        <f t="shared" ref="C60" si="58">SUM(C61)-SUM(C62)</f>
        <v>4463.0596000000005</v>
      </c>
      <c r="D60" s="65">
        <f t="shared" ref="D60:G60" si="59">SUM(D61)-SUM(D62)</f>
        <v>1123.0927000000001</v>
      </c>
      <c r="E60" s="65">
        <f t="shared" ref="E60" si="60">SUM(E61)-SUM(E62)</f>
        <v>1054.5160999999998</v>
      </c>
      <c r="F60" s="65">
        <f t="shared" si="59"/>
        <v>1110.9159</v>
      </c>
      <c r="G60" s="65">
        <f t="shared" si="59"/>
        <v>1174.5349000000001</v>
      </c>
      <c r="H60" s="65">
        <f t="shared" ref="H60" si="61">SUM(H61)-SUM(H62)</f>
        <v>4773.1984999999986</v>
      </c>
      <c r="I60" s="65">
        <f t="shared" ref="I60:L60" si="62">SUM(I61)-SUM(I62)</f>
        <v>1213.2688000000003</v>
      </c>
      <c r="J60" s="65">
        <f t="shared" ref="J60" si="63">SUM(J61)-SUM(J62)</f>
        <v>1161.9135999999999</v>
      </c>
      <c r="K60" s="65">
        <f t="shared" si="62"/>
        <v>1176.95</v>
      </c>
      <c r="L60" s="65">
        <f t="shared" si="62"/>
        <v>1221.0661</v>
      </c>
      <c r="M60" s="65">
        <f t="shared" ref="M60" si="64">SUM(M61)-SUM(M62)</f>
        <v>2426.6879000000008</v>
      </c>
      <c r="N60" s="65">
        <f t="shared" ref="N60:O60" si="65">SUM(N61)-SUM(N62)</f>
        <v>1242.4123999999997</v>
      </c>
      <c r="O60" s="65">
        <f t="shared" ref="O60" si="66">SUM(O61)-SUM(O62)</f>
        <v>1184.2755000000002</v>
      </c>
      <c r="P60" s="62">
        <v>43</v>
      </c>
    </row>
    <row r="61" spans="1:16" ht="12.75" customHeight="1" x14ac:dyDescent="0.2">
      <c r="A61" s="60">
        <v>44</v>
      </c>
      <c r="B61" s="16" t="s">
        <v>13</v>
      </c>
      <c r="C61" s="64">
        <f t="shared" ref="C61:G62" si="67">SUM(C64,C79,C95,C110)</f>
        <v>6459.0043000000005</v>
      </c>
      <c r="D61" s="64">
        <f t="shared" si="67"/>
        <v>1594.4347000000002</v>
      </c>
      <c r="E61" s="64">
        <f t="shared" si="67"/>
        <v>1525.7809999999997</v>
      </c>
      <c r="F61" s="64">
        <f t="shared" si="67"/>
        <v>1632.1085</v>
      </c>
      <c r="G61" s="64">
        <f t="shared" si="67"/>
        <v>1706.6801</v>
      </c>
      <c r="H61" s="64">
        <f t="shared" ref="H61:L62" si="68">SUM(H64,H79,H95,H110)</f>
        <v>6814.552099999999</v>
      </c>
      <c r="I61" s="64">
        <f t="shared" si="68"/>
        <v>1723.5932000000003</v>
      </c>
      <c r="J61" s="64">
        <f t="shared" si="68"/>
        <v>1654.8398999999999</v>
      </c>
      <c r="K61" s="64">
        <f t="shared" si="68"/>
        <v>1690.8657000000001</v>
      </c>
      <c r="L61" s="64">
        <f t="shared" si="68"/>
        <v>1745.2533000000001</v>
      </c>
      <c r="M61" s="64">
        <f t="shared" ref="M61:O62" si="69">SUM(M64,M79,M95,M110)</f>
        <v>3392.3265000000006</v>
      </c>
      <c r="N61" s="64">
        <f t="shared" si="69"/>
        <v>1717.8487999999998</v>
      </c>
      <c r="O61" s="64">
        <f t="shared" si="69"/>
        <v>1674.4777000000001</v>
      </c>
      <c r="P61" s="62">
        <v>44</v>
      </c>
    </row>
    <row r="62" spans="1:16" ht="12.75" customHeight="1" x14ac:dyDescent="0.2">
      <c r="A62" s="60">
        <v>45</v>
      </c>
      <c r="B62" s="16" t="s">
        <v>14</v>
      </c>
      <c r="C62" s="64">
        <f t="shared" si="67"/>
        <v>1995.9447</v>
      </c>
      <c r="D62" s="64">
        <f t="shared" si="67"/>
        <v>471.34199999999998</v>
      </c>
      <c r="E62" s="64">
        <f t="shared" si="67"/>
        <v>471.26489999999995</v>
      </c>
      <c r="F62" s="64">
        <f t="shared" si="67"/>
        <v>521.19260000000008</v>
      </c>
      <c r="G62" s="64">
        <f t="shared" si="67"/>
        <v>532.14520000000005</v>
      </c>
      <c r="H62" s="64">
        <f t="shared" si="68"/>
        <v>2041.3535999999999</v>
      </c>
      <c r="I62" s="64">
        <f t="shared" si="68"/>
        <v>510.32439999999997</v>
      </c>
      <c r="J62" s="64">
        <f t="shared" si="68"/>
        <v>492.92629999999997</v>
      </c>
      <c r="K62" s="64">
        <f t="shared" si="68"/>
        <v>513.91570000000002</v>
      </c>
      <c r="L62" s="64">
        <f t="shared" si="68"/>
        <v>524.18720000000008</v>
      </c>
      <c r="M62" s="64">
        <f t="shared" si="69"/>
        <v>965.6386</v>
      </c>
      <c r="N62" s="64">
        <f t="shared" si="69"/>
        <v>475.43639999999999</v>
      </c>
      <c r="O62" s="64">
        <f t="shared" si="69"/>
        <v>490.2022</v>
      </c>
      <c r="P62" s="62">
        <v>45</v>
      </c>
    </row>
    <row r="63" spans="1:16" ht="12.75" customHeight="1" x14ac:dyDescent="0.2">
      <c r="A63" s="60">
        <v>46</v>
      </c>
      <c r="B63" s="18" t="s">
        <v>53</v>
      </c>
      <c r="C63" s="64">
        <f t="shared" ref="C63" si="70">SUM(C64)-SUM(C65)</f>
        <v>2562.6196999999997</v>
      </c>
      <c r="D63" s="64">
        <f t="shared" ref="D63:G63" si="71">SUM(D64)-SUM(D65)</f>
        <v>654.68290000000013</v>
      </c>
      <c r="E63" s="64">
        <f t="shared" ref="E63" si="72">SUM(E64)-SUM(E65)</f>
        <v>628.38940000000002</v>
      </c>
      <c r="F63" s="64">
        <f t="shared" si="71"/>
        <v>615.72889999999984</v>
      </c>
      <c r="G63" s="64">
        <f t="shared" si="71"/>
        <v>663.81849999999986</v>
      </c>
      <c r="H63" s="64">
        <f t="shared" ref="H63" si="73">SUM(H64)-SUM(H65)</f>
        <v>2746.3388999999997</v>
      </c>
      <c r="I63" s="64">
        <f t="shared" ref="I63:L63" si="74">SUM(I64)-SUM(I65)</f>
        <v>670.99419999999998</v>
      </c>
      <c r="J63" s="64">
        <f t="shared" ref="J63" si="75">SUM(J64)-SUM(J65)</f>
        <v>696.11149999999998</v>
      </c>
      <c r="K63" s="64">
        <f t="shared" si="74"/>
        <v>675.70010000000002</v>
      </c>
      <c r="L63" s="64">
        <f t="shared" si="74"/>
        <v>703.53309999999988</v>
      </c>
      <c r="M63" s="64">
        <f t="shared" ref="M63" si="76">SUM(M64)-SUM(M65)</f>
        <v>1393.5944999999999</v>
      </c>
      <c r="N63" s="64">
        <f t="shared" ref="N63:O63" si="77">SUM(N64)-SUM(N65)</f>
        <v>713.00509999999997</v>
      </c>
      <c r="O63" s="64">
        <f t="shared" ref="O63" si="78">SUM(O64)-SUM(O65)</f>
        <v>680.58940000000007</v>
      </c>
      <c r="P63" s="62">
        <v>46</v>
      </c>
    </row>
    <row r="64" spans="1:16" ht="12.75" customHeight="1" x14ac:dyDescent="0.2">
      <c r="A64" s="60">
        <v>47</v>
      </c>
      <c r="B64" s="16" t="s">
        <v>13</v>
      </c>
      <c r="C64" s="64">
        <f t="shared" ref="C64:G65" si="79">SUM(C67,C73,C76)</f>
        <v>3856.0639999999999</v>
      </c>
      <c r="D64" s="64">
        <f t="shared" si="79"/>
        <v>954.44600000000014</v>
      </c>
      <c r="E64" s="64">
        <f t="shared" si="79"/>
        <v>926.95499999999993</v>
      </c>
      <c r="F64" s="64">
        <f t="shared" si="79"/>
        <v>956.59399999999994</v>
      </c>
      <c r="G64" s="64">
        <f t="shared" si="79"/>
        <v>1018.069</v>
      </c>
      <c r="H64" s="64">
        <f t="shared" ref="H64:L65" si="80">SUM(H67,H73,H76)</f>
        <v>4071.145</v>
      </c>
      <c r="I64" s="64">
        <f t="shared" si="80"/>
        <v>995.58799999999997</v>
      </c>
      <c r="J64" s="64">
        <f t="shared" si="80"/>
        <v>1005.6279999999999</v>
      </c>
      <c r="K64" s="64">
        <f t="shared" si="80"/>
        <v>1005.869</v>
      </c>
      <c r="L64" s="64">
        <f t="shared" si="80"/>
        <v>1064.06</v>
      </c>
      <c r="M64" s="64">
        <f t="shared" ref="M64:O65" si="81">SUM(M67,M73,M76)</f>
        <v>2042.5871</v>
      </c>
      <c r="N64" s="64">
        <f t="shared" si="81"/>
        <v>1028.4857</v>
      </c>
      <c r="O64" s="64">
        <f t="shared" si="81"/>
        <v>1014.1014</v>
      </c>
      <c r="P64" s="62">
        <v>47</v>
      </c>
    </row>
    <row r="65" spans="1:16" ht="12.75" customHeight="1" x14ac:dyDescent="0.2">
      <c r="A65" s="60">
        <v>48</v>
      </c>
      <c r="B65" s="16" t="s">
        <v>14</v>
      </c>
      <c r="C65" s="64">
        <f t="shared" si="79"/>
        <v>1293.4443000000001</v>
      </c>
      <c r="D65" s="64">
        <f t="shared" si="79"/>
        <v>299.76310000000001</v>
      </c>
      <c r="E65" s="64">
        <f t="shared" si="79"/>
        <v>298.56559999999996</v>
      </c>
      <c r="F65" s="64">
        <f t="shared" si="79"/>
        <v>340.86510000000004</v>
      </c>
      <c r="G65" s="64">
        <f t="shared" si="79"/>
        <v>354.25050000000005</v>
      </c>
      <c r="H65" s="64">
        <f t="shared" si="80"/>
        <v>1324.8061</v>
      </c>
      <c r="I65" s="64">
        <f t="shared" si="80"/>
        <v>324.59379999999999</v>
      </c>
      <c r="J65" s="64">
        <f t="shared" si="80"/>
        <v>309.51650000000001</v>
      </c>
      <c r="K65" s="64">
        <f t="shared" si="80"/>
        <v>330.16889999999995</v>
      </c>
      <c r="L65" s="64">
        <f t="shared" si="80"/>
        <v>360.52690000000001</v>
      </c>
      <c r="M65" s="64">
        <f t="shared" si="81"/>
        <v>648.99260000000004</v>
      </c>
      <c r="N65" s="64">
        <f t="shared" si="81"/>
        <v>315.48059999999998</v>
      </c>
      <c r="O65" s="64">
        <f t="shared" si="81"/>
        <v>333.512</v>
      </c>
      <c r="P65" s="62">
        <v>48</v>
      </c>
    </row>
    <row r="66" spans="1:16" ht="12.75" customHeight="1" x14ac:dyDescent="0.2">
      <c r="A66" s="60">
        <v>49</v>
      </c>
      <c r="B66" s="19" t="s">
        <v>54</v>
      </c>
      <c r="C66" s="64">
        <f t="shared" ref="C66" si="82">SUM(C67)-SUM(C68)</f>
        <v>0</v>
      </c>
      <c r="D66" s="64">
        <f t="shared" ref="D66:G66" si="83">SUM(D67)-SUM(D68)</f>
        <v>0</v>
      </c>
      <c r="E66" s="64">
        <f t="shared" ref="E66" si="84">SUM(E67)-SUM(E68)</f>
        <v>0</v>
      </c>
      <c r="F66" s="64">
        <f t="shared" si="83"/>
        <v>0</v>
      </c>
      <c r="G66" s="64">
        <f t="shared" si="83"/>
        <v>0</v>
      </c>
      <c r="H66" s="64">
        <f t="shared" ref="H66" si="85">SUM(H67)-SUM(H68)</f>
        <v>0</v>
      </c>
      <c r="I66" s="64">
        <f t="shared" ref="I66:L66" si="86">SUM(I67)-SUM(I68)</f>
        <v>0</v>
      </c>
      <c r="J66" s="64">
        <f t="shared" ref="J66" si="87">SUM(J67)-SUM(J68)</f>
        <v>0</v>
      </c>
      <c r="K66" s="64">
        <f t="shared" si="86"/>
        <v>0</v>
      </c>
      <c r="L66" s="64">
        <f t="shared" si="86"/>
        <v>0</v>
      </c>
      <c r="M66" s="64">
        <f t="shared" ref="M66" si="88">SUM(M67)-SUM(M68)</f>
        <v>0</v>
      </c>
      <c r="N66" s="64">
        <f t="shared" ref="N66:O66" si="89">SUM(N67)-SUM(N68)</f>
        <v>0</v>
      </c>
      <c r="O66" s="64">
        <f t="shared" ref="O66" si="90">SUM(O67)-SUM(O68)</f>
        <v>0</v>
      </c>
      <c r="P66" s="62">
        <v>49</v>
      </c>
    </row>
    <row r="67" spans="1:16" ht="12.75" customHeight="1" x14ac:dyDescent="0.2">
      <c r="A67" s="60">
        <v>50</v>
      </c>
      <c r="B67" s="16" t="s">
        <v>13</v>
      </c>
      <c r="C67" s="64">
        <f t="shared" ref="C67:C68" si="91">SUM(D67,E67,F67,G67)</f>
        <v>0</v>
      </c>
      <c r="D67" s="64">
        <v>0</v>
      </c>
      <c r="E67" s="64">
        <v>0</v>
      </c>
      <c r="F67" s="64">
        <v>0</v>
      </c>
      <c r="G67" s="64">
        <v>0</v>
      </c>
      <c r="H67" s="64">
        <f t="shared" ref="H67:H68" si="92">SUM(I67,J67,K67,L67)</f>
        <v>0</v>
      </c>
      <c r="I67" s="64">
        <v>0</v>
      </c>
      <c r="J67" s="64">
        <v>0</v>
      </c>
      <c r="K67" s="64">
        <v>0</v>
      </c>
      <c r="L67" s="64">
        <v>0</v>
      </c>
      <c r="M67" s="64">
        <f t="shared" ref="M67:M68" si="93">SUM(N67,O67)</f>
        <v>0</v>
      </c>
      <c r="N67" s="64">
        <v>0</v>
      </c>
      <c r="O67" s="64">
        <v>0</v>
      </c>
      <c r="P67" s="62">
        <v>50</v>
      </c>
    </row>
    <row r="68" spans="1:16" ht="12.75" customHeight="1" x14ac:dyDescent="0.2">
      <c r="A68" s="60">
        <v>51</v>
      </c>
      <c r="B68" s="16" t="s">
        <v>14</v>
      </c>
      <c r="C68" s="64">
        <f t="shared" si="91"/>
        <v>0</v>
      </c>
      <c r="D68" s="64">
        <v>0</v>
      </c>
      <c r="E68" s="64">
        <v>0</v>
      </c>
      <c r="F68" s="64">
        <v>0</v>
      </c>
      <c r="G68" s="64">
        <v>0</v>
      </c>
      <c r="H68" s="64">
        <f t="shared" si="92"/>
        <v>0</v>
      </c>
      <c r="I68" s="64">
        <v>0</v>
      </c>
      <c r="J68" s="64">
        <v>0</v>
      </c>
      <c r="K68" s="64">
        <v>0</v>
      </c>
      <c r="L68" s="64">
        <v>0</v>
      </c>
      <c r="M68" s="64">
        <f t="shared" si="93"/>
        <v>0</v>
      </c>
      <c r="N68" s="64">
        <v>0</v>
      </c>
      <c r="O68" s="64">
        <v>0</v>
      </c>
      <c r="P68" s="62">
        <v>51</v>
      </c>
    </row>
    <row r="69" spans="1:16" ht="25.5" customHeight="1" x14ac:dyDescent="0.2">
      <c r="A69" s="60">
        <v>52</v>
      </c>
      <c r="B69" s="43" t="s">
        <v>55</v>
      </c>
      <c r="C69" s="64">
        <f t="shared" ref="C69" si="94">SUM(C70)-SUM(C71)</f>
        <v>0</v>
      </c>
      <c r="D69" s="64">
        <f t="shared" ref="D69:G69" si="95">SUM(D70)-SUM(D71)</f>
        <v>0</v>
      </c>
      <c r="E69" s="64">
        <f t="shared" ref="E69" si="96">SUM(E70)-SUM(E71)</f>
        <v>0</v>
      </c>
      <c r="F69" s="64">
        <f t="shared" si="95"/>
        <v>0</v>
      </c>
      <c r="G69" s="64">
        <f t="shared" si="95"/>
        <v>0</v>
      </c>
      <c r="H69" s="64">
        <f t="shared" ref="H69" si="97">SUM(H70)-SUM(H71)</f>
        <v>0</v>
      </c>
      <c r="I69" s="64">
        <f t="shared" ref="I69:L69" si="98">SUM(I70)-SUM(I71)</f>
        <v>0</v>
      </c>
      <c r="J69" s="64">
        <f t="shared" ref="J69" si="99">SUM(J70)-SUM(J71)</f>
        <v>0</v>
      </c>
      <c r="K69" s="64">
        <f t="shared" si="98"/>
        <v>0</v>
      </c>
      <c r="L69" s="64">
        <f t="shared" si="98"/>
        <v>0</v>
      </c>
      <c r="M69" s="64">
        <f t="shared" ref="M69" si="100">SUM(M70)-SUM(M71)</f>
        <v>0</v>
      </c>
      <c r="N69" s="64">
        <f t="shared" ref="N69:O69" si="101">SUM(N70)-SUM(N71)</f>
        <v>0</v>
      </c>
      <c r="O69" s="64">
        <f t="shared" ref="O69" si="102">SUM(O70)-SUM(O71)</f>
        <v>0</v>
      </c>
      <c r="P69" s="62">
        <v>52</v>
      </c>
    </row>
    <row r="70" spans="1:16" ht="12.75" customHeight="1" x14ac:dyDescent="0.2">
      <c r="A70" s="60">
        <v>53</v>
      </c>
      <c r="B70" s="16" t="s">
        <v>13</v>
      </c>
      <c r="C70" s="66" t="s">
        <v>17</v>
      </c>
      <c r="D70" s="66" t="s">
        <v>17</v>
      </c>
      <c r="E70" s="66" t="s">
        <v>17</v>
      </c>
      <c r="F70" s="66" t="s">
        <v>17</v>
      </c>
      <c r="G70" s="66" t="s">
        <v>17</v>
      </c>
      <c r="H70" s="66" t="s">
        <v>17</v>
      </c>
      <c r="I70" s="66" t="s">
        <v>17</v>
      </c>
      <c r="J70" s="66" t="s">
        <v>17</v>
      </c>
      <c r="K70" s="66" t="s">
        <v>17</v>
      </c>
      <c r="L70" s="66" t="s">
        <v>17</v>
      </c>
      <c r="M70" s="66" t="s">
        <v>17</v>
      </c>
      <c r="N70" s="66" t="s">
        <v>17</v>
      </c>
      <c r="O70" s="66" t="s">
        <v>17</v>
      </c>
      <c r="P70" s="62">
        <v>53</v>
      </c>
    </row>
    <row r="71" spans="1:16" ht="12.75" customHeight="1" x14ac:dyDescent="0.2">
      <c r="A71" s="60">
        <v>54</v>
      </c>
      <c r="B71" s="16" t="s">
        <v>14</v>
      </c>
      <c r="C71" s="66" t="s">
        <v>17</v>
      </c>
      <c r="D71" s="66" t="s">
        <v>17</v>
      </c>
      <c r="E71" s="66" t="s">
        <v>17</v>
      </c>
      <c r="F71" s="66" t="s">
        <v>17</v>
      </c>
      <c r="G71" s="66" t="s">
        <v>17</v>
      </c>
      <c r="H71" s="66" t="s">
        <v>17</v>
      </c>
      <c r="I71" s="66" t="s">
        <v>17</v>
      </c>
      <c r="J71" s="66" t="s">
        <v>17</v>
      </c>
      <c r="K71" s="66" t="s">
        <v>17</v>
      </c>
      <c r="L71" s="66" t="s">
        <v>17</v>
      </c>
      <c r="M71" s="66" t="s">
        <v>17</v>
      </c>
      <c r="N71" s="66" t="s">
        <v>17</v>
      </c>
      <c r="O71" s="66" t="s">
        <v>17</v>
      </c>
      <c r="P71" s="62">
        <v>54</v>
      </c>
    </row>
    <row r="72" spans="1:16" ht="12.75" customHeight="1" x14ac:dyDescent="0.2">
      <c r="A72" s="60">
        <v>55</v>
      </c>
      <c r="B72" s="19" t="s">
        <v>56</v>
      </c>
      <c r="C72" s="64">
        <f t="shared" ref="C72" si="103">SUM(C73)-SUM(C74)</f>
        <v>-1293.4443000000001</v>
      </c>
      <c r="D72" s="64">
        <f t="shared" ref="D72:G72" si="104">SUM(D73)-SUM(D74)</f>
        <v>-299.76310000000001</v>
      </c>
      <c r="E72" s="64">
        <f t="shared" si="104"/>
        <v>-298.56559999999996</v>
      </c>
      <c r="F72" s="64">
        <f t="shared" si="104"/>
        <v>-340.86510000000004</v>
      </c>
      <c r="G72" s="64">
        <f t="shared" si="104"/>
        <v>-354.25050000000005</v>
      </c>
      <c r="H72" s="64">
        <f t="shared" ref="H72" si="105">SUM(H73)-SUM(H74)</f>
        <v>-1324.8061</v>
      </c>
      <c r="I72" s="64">
        <f t="shared" ref="I72:L72" si="106">SUM(I73)-SUM(I74)</f>
        <v>-324.59379999999999</v>
      </c>
      <c r="J72" s="64">
        <f t="shared" si="106"/>
        <v>-309.51650000000001</v>
      </c>
      <c r="K72" s="64">
        <f t="shared" si="106"/>
        <v>-330.16889999999995</v>
      </c>
      <c r="L72" s="64">
        <f t="shared" si="106"/>
        <v>-360.52690000000001</v>
      </c>
      <c r="M72" s="64">
        <f t="shared" ref="M72" si="107">SUM(M73)-SUM(M74)</f>
        <v>-648.99260000000004</v>
      </c>
      <c r="N72" s="64">
        <f t="shared" ref="N72:O72" si="108">SUM(N73)-SUM(N74)</f>
        <v>-315.48059999999998</v>
      </c>
      <c r="O72" s="64">
        <f t="shared" si="108"/>
        <v>-333.512</v>
      </c>
      <c r="P72" s="62">
        <v>55</v>
      </c>
    </row>
    <row r="73" spans="1:16" ht="12.75" customHeight="1" x14ac:dyDescent="0.2">
      <c r="A73" s="60">
        <v>56</v>
      </c>
      <c r="B73" s="16" t="s">
        <v>13</v>
      </c>
      <c r="C73" s="64">
        <f t="shared" ref="C73:C74" si="109">SUM(D73,E73,F73,G73)</f>
        <v>0</v>
      </c>
      <c r="D73" s="64">
        <v>0</v>
      </c>
      <c r="E73" s="64">
        <v>0</v>
      </c>
      <c r="F73" s="64">
        <v>0</v>
      </c>
      <c r="G73" s="64">
        <v>0</v>
      </c>
      <c r="H73" s="64">
        <f t="shared" ref="H73:H74" si="110">SUM(I73,J73,K73,L73)</f>
        <v>0</v>
      </c>
      <c r="I73" s="64">
        <v>0</v>
      </c>
      <c r="J73" s="64">
        <v>0</v>
      </c>
      <c r="K73" s="64">
        <v>0</v>
      </c>
      <c r="L73" s="64">
        <v>0</v>
      </c>
      <c r="M73" s="64">
        <f t="shared" ref="M73:M74" si="111">SUM(N73,O73)</f>
        <v>0</v>
      </c>
      <c r="N73" s="64">
        <v>0</v>
      </c>
      <c r="O73" s="64">
        <v>0</v>
      </c>
      <c r="P73" s="62">
        <v>56</v>
      </c>
    </row>
    <row r="74" spans="1:16" ht="12.75" customHeight="1" x14ac:dyDescent="0.2">
      <c r="A74" s="60">
        <v>57</v>
      </c>
      <c r="B74" s="16" t="s">
        <v>14</v>
      </c>
      <c r="C74" s="64">
        <f t="shared" si="109"/>
        <v>1293.4443000000001</v>
      </c>
      <c r="D74" s="64">
        <v>299.76310000000001</v>
      </c>
      <c r="E74" s="64">
        <v>298.56559999999996</v>
      </c>
      <c r="F74" s="64">
        <v>340.86510000000004</v>
      </c>
      <c r="G74" s="64">
        <v>354.25050000000005</v>
      </c>
      <c r="H74" s="64">
        <f t="shared" si="110"/>
        <v>1324.8061</v>
      </c>
      <c r="I74" s="64">
        <v>324.59379999999999</v>
      </c>
      <c r="J74" s="64">
        <v>309.51650000000001</v>
      </c>
      <c r="K74" s="64">
        <v>330.16889999999995</v>
      </c>
      <c r="L74" s="64">
        <v>360.52690000000001</v>
      </c>
      <c r="M74" s="64">
        <f t="shared" si="111"/>
        <v>648.99260000000004</v>
      </c>
      <c r="N74" s="64">
        <v>315.48059999999998</v>
      </c>
      <c r="O74" s="64">
        <v>333.512</v>
      </c>
      <c r="P74" s="62">
        <v>57</v>
      </c>
    </row>
    <row r="75" spans="1:16" ht="12.75" customHeight="1" x14ac:dyDescent="0.2">
      <c r="A75" s="60">
        <v>58</v>
      </c>
      <c r="B75" s="19" t="s">
        <v>57</v>
      </c>
      <c r="C75" s="64">
        <f t="shared" ref="C75" si="112">SUM(C76)-SUM(C77)</f>
        <v>3856.0639999999999</v>
      </c>
      <c r="D75" s="64">
        <f t="shared" ref="D75:G75" si="113">SUM(D76)-SUM(D77)</f>
        <v>954.44600000000014</v>
      </c>
      <c r="E75" s="64">
        <f t="shared" ref="E75" si="114">SUM(E76)-SUM(E77)</f>
        <v>926.95499999999993</v>
      </c>
      <c r="F75" s="64">
        <f t="shared" si="113"/>
        <v>956.59399999999994</v>
      </c>
      <c r="G75" s="64">
        <f t="shared" si="113"/>
        <v>1018.069</v>
      </c>
      <c r="H75" s="64">
        <f t="shared" ref="H75" si="115">SUM(H76)-SUM(H77)</f>
        <v>4071.145</v>
      </c>
      <c r="I75" s="64">
        <f t="shared" ref="I75:L75" si="116">SUM(I76)-SUM(I77)</f>
        <v>995.58799999999997</v>
      </c>
      <c r="J75" s="64">
        <f t="shared" ref="J75" si="117">SUM(J76)-SUM(J77)</f>
        <v>1005.6279999999999</v>
      </c>
      <c r="K75" s="64">
        <f t="shared" si="116"/>
        <v>1005.869</v>
      </c>
      <c r="L75" s="64">
        <f t="shared" si="116"/>
        <v>1064.06</v>
      </c>
      <c r="M75" s="64">
        <f t="shared" ref="M75" si="118">SUM(M76)-SUM(M77)</f>
        <v>2042.5871</v>
      </c>
      <c r="N75" s="64">
        <f t="shared" ref="N75:O75" si="119">SUM(N76)-SUM(N77)</f>
        <v>1028.4857</v>
      </c>
      <c r="O75" s="64">
        <f t="shared" ref="O75" si="120">SUM(O76)-SUM(O77)</f>
        <v>1014.1014</v>
      </c>
      <c r="P75" s="62">
        <v>58</v>
      </c>
    </row>
    <row r="76" spans="1:16" ht="12.75" customHeight="1" x14ac:dyDescent="0.2">
      <c r="A76" s="60">
        <v>59</v>
      </c>
      <c r="B76" s="16" t="s">
        <v>13</v>
      </c>
      <c r="C76" s="64">
        <f t="shared" ref="C76:C77" si="121">SUM(D76,E76,F76,G76)</f>
        <v>3856.0639999999999</v>
      </c>
      <c r="D76" s="64">
        <v>954.44600000000014</v>
      </c>
      <c r="E76" s="64">
        <v>926.95499999999993</v>
      </c>
      <c r="F76" s="64">
        <v>956.59399999999994</v>
      </c>
      <c r="G76" s="64">
        <v>1018.069</v>
      </c>
      <c r="H76" s="64">
        <f t="shared" ref="H76:H77" si="122">SUM(I76,J76,K76,L76)</f>
        <v>4071.145</v>
      </c>
      <c r="I76" s="64">
        <v>995.58799999999997</v>
      </c>
      <c r="J76" s="64">
        <v>1005.6279999999999</v>
      </c>
      <c r="K76" s="64">
        <v>1005.869</v>
      </c>
      <c r="L76" s="64">
        <v>1064.06</v>
      </c>
      <c r="M76" s="64">
        <f t="shared" ref="M76:M77" si="123">SUM(N76,O76)</f>
        <v>2042.5871</v>
      </c>
      <c r="N76" s="64">
        <v>1028.4857</v>
      </c>
      <c r="O76" s="64">
        <v>1014.1014</v>
      </c>
      <c r="P76" s="62">
        <v>59</v>
      </c>
    </row>
    <row r="77" spans="1:16" ht="12.75" customHeight="1" x14ac:dyDescent="0.2">
      <c r="A77" s="60">
        <v>60</v>
      </c>
      <c r="B77" s="16" t="s">
        <v>14</v>
      </c>
      <c r="C77" s="64">
        <f t="shared" si="121"/>
        <v>0</v>
      </c>
      <c r="D77" s="64">
        <v>0</v>
      </c>
      <c r="E77" s="64">
        <v>0</v>
      </c>
      <c r="F77" s="64">
        <v>0</v>
      </c>
      <c r="G77" s="64">
        <v>0</v>
      </c>
      <c r="H77" s="64">
        <f t="shared" si="122"/>
        <v>0</v>
      </c>
      <c r="I77" s="64">
        <v>0</v>
      </c>
      <c r="J77" s="64">
        <v>0</v>
      </c>
      <c r="K77" s="64">
        <v>0</v>
      </c>
      <c r="L77" s="64">
        <v>0</v>
      </c>
      <c r="M77" s="64">
        <f t="shared" si="123"/>
        <v>0</v>
      </c>
      <c r="N77" s="64">
        <v>0</v>
      </c>
      <c r="O77" s="64">
        <v>0</v>
      </c>
      <c r="P77" s="62">
        <v>60</v>
      </c>
    </row>
    <row r="78" spans="1:16" ht="12.75" customHeight="1" x14ac:dyDescent="0.2">
      <c r="A78" s="60">
        <v>61</v>
      </c>
      <c r="B78" s="18" t="s">
        <v>58</v>
      </c>
      <c r="C78" s="64">
        <f t="shared" ref="C78" si="124">SUM(C79)-SUM(C80)</f>
        <v>1821.3146999999999</v>
      </c>
      <c r="D78" s="64">
        <f t="shared" ref="D78:G78" si="125">SUM(D79)-SUM(D80)</f>
        <v>449.50979999999993</v>
      </c>
      <c r="E78" s="64">
        <f t="shared" ref="E78" si="126">SUM(E79)-SUM(E80)</f>
        <v>406.71889999999985</v>
      </c>
      <c r="F78" s="64">
        <f t="shared" si="125"/>
        <v>475.18000000000006</v>
      </c>
      <c r="G78" s="64">
        <f t="shared" si="125"/>
        <v>489.90600000000001</v>
      </c>
      <c r="H78" s="64">
        <f t="shared" ref="H78" si="127">SUM(H79)-SUM(H80)</f>
        <v>1947.5220999999997</v>
      </c>
      <c r="I78" s="64">
        <f t="shared" ref="I78:L78" si="128">SUM(I79)-SUM(I80)</f>
        <v>522.4371000000001</v>
      </c>
      <c r="J78" s="64">
        <f t="shared" ref="J78" si="129">SUM(J79)-SUM(J80)</f>
        <v>446.20209999999997</v>
      </c>
      <c r="K78" s="64">
        <f t="shared" si="128"/>
        <v>481.54989999999998</v>
      </c>
      <c r="L78" s="64">
        <f t="shared" si="128"/>
        <v>497.33299999999997</v>
      </c>
      <c r="M78" s="64">
        <f t="shared" ref="M78" si="130">SUM(M79)-SUM(M80)</f>
        <v>993.25590000000034</v>
      </c>
      <c r="N78" s="64">
        <f t="shared" ref="N78:O78" si="131">SUM(N79)-SUM(N80)</f>
        <v>509.40729999999991</v>
      </c>
      <c r="O78" s="64">
        <f t="shared" ref="O78" si="132">SUM(O79)-SUM(O80)</f>
        <v>483.84860000000003</v>
      </c>
      <c r="P78" s="62">
        <v>61</v>
      </c>
    </row>
    <row r="79" spans="1:16" ht="12.75" customHeight="1" x14ac:dyDescent="0.2">
      <c r="A79" s="60">
        <v>62</v>
      </c>
      <c r="B79" s="16" t="s">
        <v>13</v>
      </c>
      <c r="C79" s="64">
        <f t="shared" ref="C79:G80" si="133">SUM(C82,C88,C92)</f>
        <v>2523.8150999999998</v>
      </c>
      <c r="D79" s="64">
        <f t="shared" si="133"/>
        <v>621.0886999999999</v>
      </c>
      <c r="E79" s="64">
        <f t="shared" si="133"/>
        <v>579.41819999999984</v>
      </c>
      <c r="F79" s="64">
        <f t="shared" si="133"/>
        <v>655.50750000000005</v>
      </c>
      <c r="G79" s="64">
        <f t="shared" si="133"/>
        <v>667.80070000000001</v>
      </c>
      <c r="H79" s="64">
        <f t="shared" ref="H79:L80" si="134">SUM(H82,H88,H92)</f>
        <v>2664.0695999999998</v>
      </c>
      <c r="I79" s="64">
        <f t="shared" si="134"/>
        <v>708.16770000000008</v>
      </c>
      <c r="J79" s="64">
        <f t="shared" si="134"/>
        <v>629.61189999999999</v>
      </c>
      <c r="K79" s="64">
        <f t="shared" si="134"/>
        <v>665.29669999999999</v>
      </c>
      <c r="L79" s="64">
        <f t="shared" si="134"/>
        <v>660.99329999999998</v>
      </c>
      <c r="M79" s="64">
        <f t="shared" ref="M79:O80" si="135">SUM(M82,M88,M92)</f>
        <v>1309.9019000000003</v>
      </c>
      <c r="N79" s="64">
        <f t="shared" si="135"/>
        <v>669.36309999999992</v>
      </c>
      <c r="O79" s="64">
        <f t="shared" si="135"/>
        <v>640.53880000000004</v>
      </c>
      <c r="P79" s="62">
        <v>62</v>
      </c>
    </row>
    <row r="80" spans="1:16" ht="12.75" customHeight="1" x14ac:dyDescent="0.2">
      <c r="A80" s="60">
        <v>63</v>
      </c>
      <c r="B80" s="16" t="s">
        <v>14</v>
      </c>
      <c r="C80" s="64">
        <f t="shared" si="133"/>
        <v>702.50040000000001</v>
      </c>
      <c r="D80" s="64">
        <f t="shared" si="133"/>
        <v>171.5789</v>
      </c>
      <c r="E80" s="64">
        <f t="shared" si="133"/>
        <v>172.69929999999999</v>
      </c>
      <c r="F80" s="64">
        <f t="shared" si="133"/>
        <v>180.32749999999999</v>
      </c>
      <c r="G80" s="64">
        <f t="shared" si="133"/>
        <v>177.8947</v>
      </c>
      <c r="H80" s="64">
        <f t="shared" si="134"/>
        <v>716.54750000000001</v>
      </c>
      <c r="I80" s="64">
        <f t="shared" si="134"/>
        <v>185.73059999999998</v>
      </c>
      <c r="J80" s="64">
        <f t="shared" si="134"/>
        <v>183.40979999999999</v>
      </c>
      <c r="K80" s="64">
        <f t="shared" si="134"/>
        <v>183.74680000000001</v>
      </c>
      <c r="L80" s="64">
        <f t="shared" si="134"/>
        <v>163.66030000000001</v>
      </c>
      <c r="M80" s="64">
        <f t="shared" si="135"/>
        <v>316.64600000000002</v>
      </c>
      <c r="N80" s="64">
        <f t="shared" si="135"/>
        <v>159.95580000000001</v>
      </c>
      <c r="O80" s="64">
        <f t="shared" si="135"/>
        <v>156.6902</v>
      </c>
      <c r="P80" s="62">
        <v>63</v>
      </c>
    </row>
    <row r="81" spans="1:16" ht="12.75" customHeight="1" x14ac:dyDescent="0.2">
      <c r="A81" s="60">
        <v>64</v>
      </c>
      <c r="B81" s="19" t="s">
        <v>59</v>
      </c>
      <c r="C81" s="64">
        <f t="shared" ref="C81" si="136">SUM(C82)-SUM(C83)</f>
        <v>2193.8655999999996</v>
      </c>
      <c r="D81" s="64">
        <f t="shared" ref="D81:G81" si="137">SUM(D82)-SUM(D83)</f>
        <v>540.05359999999996</v>
      </c>
      <c r="E81" s="64">
        <f t="shared" ref="E81" si="138">SUM(E82)-SUM(E83)</f>
        <v>497.9018999999999</v>
      </c>
      <c r="F81" s="64">
        <f t="shared" si="137"/>
        <v>572.60380000000009</v>
      </c>
      <c r="G81" s="64">
        <f t="shared" si="137"/>
        <v>583.30629999999996</v>
      </c>
      <c r="H81" s="64">
        <f t="shared" ref="H81" si="139">SUM(H82)-SUM(H83)</f>
        <v>2310.5360999999998</v>
      </c>
      <c r="I81" s="64">
        <f t="shared" ref="I81:L81" si="140">SUM(I82)-SUM(I83)</f>
        <v>622.12800000000004</v>
      </c>
      <c r="J81" s="64">
        <f t="shared" ref="J81" si="141">SUM(J82)-SUM(J83)</f>
        <v>541.05169999999998</v>
      </c>
      <c r="K81" s="64">
        <f t="shared" si="140"/>
        <v>577.39369999999997</v>
      </c>
      <c r="L81" s="64">
        <f t="shared" si="140"/>
        <v>569.96270000000004</v>
      </c>
      <c r="M81" s="64">
        <f t="shared" ref="M81" si="142">SUM(M82)-SUM(M83)</f>
        <v>1126.3147000000001</v>
      </c>
      <c r="N81" s="64">
        <f t="shared" ref="N81:O81" si="143">SUM(N82)-SUM(N83)</f>
        <v>578.07749999999999</v>
      </c>
      <c r="O81" s="64">
        <f t="shared" ref="O81" si="144">SUM(O82)-SUM(O83)</f>
        <v>548.23720000000003</v>
      </c>
      <c r="P81" s="62">
        <v>64</v>
      </c>
    </row>
    <row r="82" spans="1:16" ht="12.75" customHeight="1" x14ac:dyDescent="0.2">
      <c r="A82" s="60">
        <v>65</v>
      </c>
      <c r="B82" s="16" t="s">
        <v>13</v>
      </c>
      <c r="C82" s="64">
        <f t="shared" ref="C82:C83" si="145">SUM(D82,E82,F82,G82)</f>
        <v>2404.7974999999997</v>
      </c>
      <c r="D82" s="64">
        <v>591.55869999999993</v>
      </c>
      <c r="E82" s="64">
        <v>549.71229999999991</v>
      </c>
      <c r="F82" s="64">
        <v>626.00920000000008</v>
      </c>
      <c r="G82" s="64">
        <v>637.51729999999998</v>
      </c>
      <c r="H82" s="64">
        <f t="shared" ref="H82:H83" si="146">SUM(I82,J82,K82,L82)</f>
        <v>2521.8152</v>
      </c>
      <c r="I82" s="64">
        <v>674.48030000000006</v>
      </c>
      <c r="J82" s="64">
        <v>593.86249999999995</v>
      </c>
      <c r="K82" s="64">
        <v>629.7989</v>
      </c>
      <c r="L82" s="64">
        <v>623.67349999999999</v>
      </c>
      <c r="M82" s="64">
        <f t="shared" ref="M82:M83" si="147">SUM(N82,O82)</f>
        <v>1232.0147000000002</v>
      </c>
      <c r="N82" s="64">
        <v>631.07749999999999</v>
      </c>
      <c r="O82" s="64">
        <v>600.93720000000008</v>
      </c>
      <c r="P82" s="62">
        <v>65</v>
      </c>
    </row>
    <row r="83" spans="1:16" ht="12.75" customHeight="1" x14ac:dyDescent="0.2">
      <c r="A83" s="60">
        <v>66</v>
      </c>
      <c r="B83" s="16" t="s">
        <v>14</v>
      </c>
      <c r="C83" s="64">
        <f t="shared" si="145"/>
        <v>210.93190000000001</v>
      </c>
      <c r="D83" s="64">
        <v>51.505099999999999</v>
      </c>
      <c r="E83" s="64">
        <v>51.810400000000001</v>
      </c>
      <c r="F83" s="64">
        <v>53.4054</v>
      </c>
      <c r="G83" s="64">
        <v>54.211000000000006</v>
      </c>
      <c r="H83" s="64">
        <f t="shared" si="146"/>
        <v>211.2791</v>
      </c>
      <c r="I83" s="64">
        <v>52.3523</v>
      </c>
      <c r="J83" s="64">
        <v>52.8108</v>
      </c>
      <c r="K83" s="64">
        <v>52.405200000000001</v>
      </c>
      <c r="L83" s="64">
        <v>53.710799999999999</v>
      </c>
      <c r="M83" s="64">
        <f t="shared" si="147"/>
        <v>105.7</v>
      </c>
      <c r="N83" s="64">
        <v>53</v>
      </c>
      <c r="O83" s="64">
        <v>52.7</v>
      </c>
      <c r="P83" s="62">
        <v>66</v>
      </c>
    </row>
    <row r="84" spans="1:16" ht="25.5" customHeight="1" x14ac:dyDescent="0.2">
      <c r="A84" s="60">
        <v>67</v>
      </c>
      <c r="B84" s="43" t="s">
        <v>60</v>
      </c>
      <c r="C84" s="64">
        <f t="shared" ref="C84" si="148">SUM(C85)-SUM(C86)</f>
        <v>0</v>
      </c>
      <c r="D84" s="64">
        <f t="shared" ref="D84:G84" si="149">SUM(D85)-SUM(D86)</f>
        <v>0</v>
      </c>
      <c r="E84" s="64">
        <f t="shared" ref="E84" si="150">SUM(E85)-SUM(E86)</f>
        <v>0</v>
      </c>
      <c r="F84" s="64">
        <f t="shared" si="149"/>
        <v>0</v>
      </c>
      <c r="G84" s="64">
        <f t="shared" si="149"/>
        <v>0</v>
      </c>
      <c r="H84" s="64">
        <f t="shared" ref="H84" si="151">SUM(H85)-SUM(H86)</f>
        <v>0</v>
      </c>
      <c r="I84" s="64">
        <f t="shared" ref="I84:L84" si="152">SUM(I85)-SUM(I86)</f>
        <v>0</v>
      </c>
      <c r="J84" s="64">
        <f t="shared" ref="J84" si="153">SUM(J85)-SUM(J86)</f>
        <v>0</v>
      </c>
      <c r="K84" s="64">
        <f t="shared" si="152"/>
        <v>0</v>
      </c>
      <c r="L84" s="64">
        <f t="shared" si="152"/>
        <v>0</v>
      </c>
      <c r="M84" s="64">
        <f t="shared" ref="M84" si="154">SUM(M85)-SUM(M86)</f>
        <v>0</v>
      </c>
      <c r="N84" s="64">
        <f t="shared" ref="N84:O84" si="155">SUM(N85)-SUM(N86)</f>
        <v>0</v>
      </c>
      <c r="O84" s="64">
        <f t="shared" ref="O84" si="156">SUM(O85)-SUM(O86)</f>
        <v>0</v>
      </c>
      <c r="P84" s="62">
        <v>67</v>
      </c>
    </row>
    <row r="85" spans="1:16" ht="12.75" customHeight="1" x14ac:dyDescent="0.2">
      <c r="A85" s="60">
        <v>68</v>
      </c>
      <c r="B85" s="16" t="s">
        <v>13</v>
      </c>
      <c r="C85" s="66" t="s">
        <v>17</v>
      </c>
      <c r="D85" s="66" t="s">
        <v>17</v>
      </c>
      <c r="E85" s="66" t="s">
        <v>17</v>
      </c>
      <c r="F85" s="66" t="s">
        <v>17</v>
      </c>
      <c r="G85" s="66" t="s">
        <v>17</v>
      </c>
      <c r="H85" s="66" t="s">
        <v>17</v>
      </c>
      <c r="I85" s="66" t="s">
        <v>17</v>
      </c>
      <c r="J85" s="66" t="s">
        <v>17</v>
      </c>
      <c r="K85" s="66" t="s">
        <v>17</v>
      </c>
      <c r="L85" s="66" t="s">
        <v>17</v>
      </c>
      <c r="M85" s="66" t="s">
        <v>17</v>
      </c>
      <c r="N85" s="66" t="s">
        <v>17</v>
      </c>
      <c r="O85" s="66" t="s">
        <v>17</v>
      </c>
      <c r="P85" s="62">
        <v>68</v>
      </c>
    </row>
    <row r="86" spans="1:16" ht="12.75" customHeight="1" x14ac:dyDescent="0.2">
      <c r="A86" s="60">
        <v>69</v>
      </c>
      <c r="B86" s="16" t="s">
        <v>14</v>
      </c>
      <c r="C86" s="66" t="s">
        <v>17</v>
      </c>
      <c r="D86" s="66" t="s">
        <v>17</v>
      </c>
      <c r="E86" s="66" t="s">
        <v>17</v>
      </c>
      <c r="F86" s="66" t="s">
        <v>17</v>
      </c>
      <c r="G86" s="66" t="s">
        <v>17</v>
      </c>
      <c r="H86" s="66" t="s">
        <v>17</v>
      </c>
      <c r="I86" s="66" t="s">
        <v>17</v>
      </c>
      <c r="J86" s="66" t="s">
        <v>17</v>
      </c>
      <c r="K86" s="66" t="s">
        <v>17</v>
      </c>
      <c r="L86" s="66" t="s">
        <v>17</v>
      </c>
      <c r="M86" s="66" t="s">
        <v>17</v>
      </c>
      <c r="N86" s="66" t="s">
        <v>17</v>
      </c>
      <c r="O86" s="66" t="s">
        <v>17</v>
      </c>
      <c r="P86" s="62">
        <v>69</v>
      </c>
    </row>
    <row r="87" spans="1:16" ht="12.75" customHeight="1" x14ac:dyDescent="0.2">
      <c r="A87" s="60">
        <v>70</v>
      </c>
      <c r="B87" s="19" t="s">
        <v>61</v>
      </c>
      <c r="C87" s="64">
        <f t="shared" ref="C87" si="157">SUM(C88)-SUM(C89)</f>
        <v>45.578499999999998</v>
      </c>
      <c r="D87" s="64">
        <f t="shared" ref="D87:G87" si="158">SUM(D88)-SUM(D89)</f>
        <v>10.552800000000001</v>
      </c>
      <c r="E87" s="64">
        <f t="shared" si="158"/>
        <v>11.705400000000001</v>
      </c>
      <c r="F87" s="64">
        <f t="shared" si="158"/>
        <v>11.132199999999999</v>
      </c>
      <c r="G87" s="64">
        <f t="shared" si="158"/>
        <v>12.188099999999999</v>
      </c>
      <c r="H87" s="64">
        <f t="shared" ref="H87" si="159">SUM(H88)-SUM(H89)</f>
        <v>57.860399999999991</v>
      </c>
      <c r="I87" s="64">
        <f t="shared" ref="I87:L87" si="160">SUM(I88)-SUM(I89)</f>
        <v>12.3866</v>
      </c>
      <c r="J87" s="64">
        <f t="shared" si="160"/>
        <v>15.151800000000001</v>
      </c>
      <c r="K87" s="64">
        <f t="shared" si="160"/>
        <v>14.754399999999999</v>
      </c>
      <c r="L87" s="64">
        <f t="shared" si="160"/>
        <v>15.567600000000002</v>
      </c>
      <c r="M87" s="64">
        <f t="shared" ref="M87" si="161">SUM(M88)-SUM(M89)</f>
        <v>34.218399999999995</v>
      </c>
      <c r="N87" s="64">
        <f t="shared" ref="N87:O87" si="162">SUM(N88)-SUM(N89)</f>
        <v>15.992899999999999</v>
      </c>
      <c r="O87" s="64">
        <f t="shared" si="162"/>
        <v>18.2255</v>
      </c>
      <c r="P87" s="62">
        <v>70</v>
      </c>
    </row>
    <row r="88" spans="1:16" ht="12.75" customHeight="1" x14ac:dyDescent="0.2">
      <c r="A88" s="60">
        <v>71</v>
      </c>
      <c r="B88" s="16" t="s">
        <v>13</v>
      </c>
      <c r="C88" s="64">
        <f t="shared" ref="C88:C89" si="163">SUM(D88,E88,F88,G88)</f>
        <v>55.493499999999997</v>
      </c>
      <c r="D88" s="64">
        <v>12.8551</v>
      </c>
      <c r="E88" s="64">
        <v>14.110200000000001</v>
      </c>
      <c r="F88" s="64">
        <v>13.634699999999999</v>
      </c>
      <c r="G88" s="64">
        <v>14.8935</v>
      </c>
      <c r="H88" s="64">
        <f t="shared" ref="H88:H89" si="164">SUM(I88,J88,K88,L88)</f>
        <v>67.37469999999999</v>
      </c>
      <c r="I88" s="64">
        <v>14.889099999999999</v>
      </c>
      <c r="J88" s="64">
        <v>17.456400000000002</v>
      </c>
      <c r="K88" s="64">
        <v>16.956599999999998</v>
      </c>
      <c r="L88" s="64">
        <v>18.072600000000001</v>
      </c>
      <c r="M88" s="64">
        <f t="shared" ref="M88:M89" si="165">SUM(N88,O88)</f>
        <v>39.118399999999994</v>
      </c>
      <c r="N88" s="64">
        <v>18.492899999999999</v>
      </c>
      <c r="O88" s="64">
        <v>20.625499999999999</v>
      </c>
      <c r="P88" s="62">
        <v>71</v>
      </c>
    </row>
    <row r="89" spans="1:16" ht="12.75" customHeight="1" x14ac:dyDescent="0.2">
      <c r="A89" s="60">
        <v>72</v>
      </c>
      <c r="B89" s="16" t="s">
        <v>14</v>
      </c>
      <c r="C89" s="64">
        <f t="shared" si="163"/>
        <v>9.9149999999999991</v>
      </c>
      <c r="D89" s="64">
        <v>2.3022999999999998</v>
      </c>
      <c r="E89" s="64">
        <v>2.4047999999999998</v>
      </c>
      <c r="F89" s="64">
        <v>2.5024999999999999</v>
      </c>
      <c r="G89" s="64">
        <v>2.7054</v>
      </c>
      <c r="H89" s="64">
        <f t="shared" si="164"/>
        <v>9.5142999999999986</v>
      </c>
      <c r="I89" s="64">
        <v>2.5024999999999999</v>
      </c>
      <c r="J89" s="64">
        <v>2.3046000000000002</v>
      </c>
      <c r="K89" s="64">
        <v>2.2021999999999999</v>
      </c>
      <c r="L89" s="64">
        <v>2.5049999999999999</v>
      </c>
      <c r="M89" s="64">
        <f t="shared" si="165"/>
        <v>4.9000000000000004</v>
      </c>
      <c r="N89" s="64">
        <v>2.5</v>
      </c>
      <c r="O89" s="64">
        <v>2.4</v>
      </c>
      <c r="P89" s="62">
        <v>72</v>
      </c>
    </row>
    <row r="90" spans="1:16" ht="12.75" customHeight="1" x14ac:dyDescent="0.2">
      <c r="A90" s="60">
        <v>73</v>
      </c>
      <c r="B90" s="19" t="s">
        <v>62</v>
      </c>
      <c r="C90" s="64">
        <f t="shared" ref="C90" si="166">SUM(C92)-SUM(C93)</f>
        <v>-418.12940000000003</v>
      </c>
      <c r="D90" s="64">
        <f t="shared" ref="D90:G90" si="167">SUM(D92)-SUM(D93)</f>
        <v>-101.0966</v>
      </c>
      <c r="E90" s="64">
        <f t="shared" ref="E90" si="168">SUM(E92)-SUM(E93)</f>
        <v>-102.88839999999999</v>
      </c>
      <c r="F90" s="64">
        <f t="shared" si="167"/>
        <v>-108.556</v>
      </c>
      <c r="G90" s="64">
        <f t="shared" si="167"/>
        <v>-105.58840000000001</v>
      </c>
      <c r="H90" s="64">
        <f t="shared" ref="H90" si="169">SUM(H92)-SUM(H93)</f>
        <v>-420.87440000000004</v>
      </c>
      <c r="I90" s="64">
        <f t="shared" ref="I90:L90" si="170">SUM(I92)-SUM(I93)</f>
        <v>-112.0775</v>
      </c>
      <c r="J90" s="64">
        <f t="shared" ref="J90" si="171">SUM(J92)-SUM(J93)</f>
        <v>-110.00139999999999</v>
      </c>
      <c r="K90" s="64">
        <f t="shared" si="170"/>
        <v>-110.59819999999999</v>
      </c>
      <c r="L90" s="64">
        <f t="shared" si="170"/>
        <v>-88.197300000000013</v>
      </c>
      <c r="M90" s="64">
        <f t="shared" ref="M90" si="172">SUM(M92)-SUM(M93)</f>
        <v>-167.27720000000002</v>
      </c>
      <c r="N90" s="64">
        <f t="shared" ref="N90:O90" si="173">SUM(N92)-SUM(N93)</f>
        <v>-84.663100000000014</v>
      </c>
      <c r="O90" s="64">
        <f t="shared" ref="O90" si="174">SUM(O92)-SUM(O93)</f>
        <v>-82.614100000000008</v>
      </c>
      <c r="P90" s="62">
        <v>73</v>
      </c>
    </row>
    <row r="91" spans="1:16" ht="12.75" customHeight="1" x14ac:dyDescent="0.2">
      <c r="A91" s="60"/>
      <c r="B91" s="17" t="s">
        <v>402</v>
      </c>
      <c r="C91" s="64"/>
      <c r="D91" s="67"/>
      <c r="E91" s="67"/>
      <c r="F91" s="67"/>
      <c r="G91" s="67"/>
      <c r="H91" s="64"/>
      <c r="I91" s="67"/>
      <c r="J91" s="67"/>
      <c r="K91" s="67"/>
      <c r="L91" s="67"/>
      <c r="M91" s="64"/>
      <c r="N91" s="67"/>
      <c r="O91" s="67"/>
      <c r="P91" s="62"/>
    </row>
    <row r="92" spans="1:16" ht="12.75" customHeight="1" x14ac:dyDescent="0.2">
      <c r="A92" s="60">
        <v>74</v>
      </c>
      <c r="B92" s="16" t="s">
        <v>13</v>
      </c>
      <c r="C92" s="64">
        <f t="shared" ref="C92:C93" si="175">SUM(D92,E92,F92,G92)</f>
        <v>63.524100000000004</v>
      </c>
      <c r="D92" s="64">
        <v>16.674900000000001</v>
      </c>
      <c r="E92" s="64">
        <v>15.595700000000001</v>
      </c>
      <c r="F92" s="64">
        <v>15.8636</v>
      </c>
      <c r="G92" s="64">
        <v>15.389900000000001</v>
      </c>
      <c r="H92" s="64">
        <f t="shared" ref="H92:H93" si="176">SUM(I92,J92,K92,L92)</f>
        <v>74.879700000000014</v>
      </c>
      <c r="I92" s="64">
        <v>18.798300000000001</v>
      </c>
      <c r="J92" s="64">
        <v>18.292999999999999</v>
      </c>
      <c r="K92" s="64">
        <v>18.5412</v>
      </c>
      <c r="L92" s="64">
        <v>19.247199999999999</v>
      </c>
      <c r="M92" s="64">
        <f t="shared" ref="M92:M93" si="177">SUM(N92,O92)</f>
        <v>38.768799999999999</v>
      </c>
      <c r="N92" s="64">
        <v>19.7927</v>
      </c>
      <c r="O92" s="64">
        <v>18.976100000000002</v>
      </c>
      <c r="P92" s="62">
        <v>74</v>
      </c>
    </row>
    <row r="93" spans="1:16" ht="12.75" customHeight="1" x14ac:dyDescent="0.2">
      <c r="A93" s="60">
        <v>75</v>
      </c>
      <c r="B93" s="16" t="s">
        <v>14</v>
      </c>
      <c r="C93" s="64">
        <f t="shared" si="175"/>
        <v>481.65350000000001</v>
      </c>
      <c r="D93" s="64">
        <v>117.7715</v>
      </c>
      <c r="E93" s="64">
        <v>118.4841</v>
      </c>
      <c r="F93" s="64">
        <v>124.4196</v>
      </c>
      <c r="G93" s="64">
        <v>120.9783</v>
      </c>
      <c r="H93" s="64">
        <f t="shared" si="176"/>
        <v>495.75410000000005</v>
      </c>
      <c r="I93" s="64">
        <v>130.8758</v>
      </c>
      <c r="J93" s="64">
        <v>128.2944</v>
      </c>
      <c r="K93" s="64">
        <v>129.13939999999999</v>
      </c>
      <c r="L93" s="64">
        <v>107.44450000000001</v>
      </c>
      <c r="M93" s="64">
        <f t="shared" si="177"/>
        <v>206.04600000000002</v>
      </c>
      <c r="N93" s="64">
        <v>104.45580000000001</v>
      </c>
      <c r="O93" s="64">
        <v>101.59020000000001</v>
      </c>
      <c r="P93" s="62">
        <v>75</v>
      </c>
    </row>
    <row r="94" spans="1:16" ht="12.75" customHeight="1" x14ac:dyDescent="0.2">
      <c r="A94" s="60">
        <v>76</v>
      </c>
      <c r="B94" s="18" t="s">
        <v>63</v>
      </c>
      <c r="C94" s="64">
        <f t="shared" ref="C94" si="178">SUM(C95)-SUM(C96)</f>
        <v>0</v>
      </c>
      <c r="D94" s="64">
        <f t="shared" ref="D94:G94" si="179">SUM(D95)-SUM(D96)</f>
        <v>0</v>
      </c>
      <c r="E94" s="64">
        <f t="shared" si="179"/>
        <v>0</v>
      </c>
      <c r="F94" s="64">
        <f t="shared" si="179"/>
        <v>0</v>
      </c>
      <c r="G94" s="64">
        <f t="shared" si="179"/>
        <v>0</v>
      </c>
      <c r="H94" s="64">
        <f t="shared" ref="H94" si="180">SUM(H95)-SUM(H96)</f>
        <v>0</v>
      </c>
      <c r="I94" s="64">
        <f t="shared" ref="I94:L94" si="181">SUM(I95)-SUM(I96)</f>
        <v>0</v>
      </c>
      <c r="J94" s="64">
        <f t="shared" si="181"/>
        <v>0</v>
      </c>
      <c r="K94" s="64">
        <f t="shared" si="181"/>
        <v>0</v>
      </c>
      <c r="L94" s="64">
        <f t="shared" si="181"/>
        <v>0</v>
      </c>
      <c r="M94" s="64">
        <f t="shared" ref="M94" si="182">SUM(M95)-SUM(M96)</f>
        <v>0</v>
      </c>
      <c r="N94" s="64">
        <f t="shared" ref="N94:O94" si="183">SUM(N95)-SUM(N96)</f>
        <v>0</v>
      </c>
      <c r="O94" s="64">
        <f t="shared" si="183"/>
        <v>0</v>
      </c>
      <c r="P94" s="62">
        <v>76</v>
      </c>
    </row>
    <row r="95" spans="1:16" ht="12.75" customHeight="1" x14ac:dyDescent="0.2">
      <c r="A95" s="60">
        <v>77</v>
      </c>
      <c r="B95" s="16" t="s">
        <v>13</v>
      </c>
      <c r="C95" s="64">
        <f t="shared" ref="C95:G96" si="184">SUM(C98,C104,C107)</f>
        <v>0</v>
      </c>
      <c r="D95" s="64">
        <f t="shared" si="184"/>
        <v>0</v>
      </c>
      <c r="E95" s="64">
        <f t="shared" si="184"/>
        <v>0</v>
      </c>
      <c r="F95" s="64">
        <f t="shared" si="184"/>
        <v>0</v>
      </c>
      <c r="G95" s="64">
        <f t="shared" si="184"/>
        <v>0</v>
      </c>
      <c r="H95" s="64">
        <f t="shared" ref="H95:L96" si="185">SUM(H98,H104,H107)</f>
        <v>0</v>
      </c>
      <c r="I95" s="64">
        <f t="shared" si="185"/>
        <v>0</v>
      </c>
      <c r="J95" s="64">
        <f t="shared" si="185"/>
        <v>0</v>
      </c>
      <c r="K95" s="64">
        <f t="shared" si="185"/>
        <v>0</v>
      </c>
      <c r="L95" s="64">
        <f t="shared" si="185"/>
        <v>0</v>
      </c>
      <c r="M95" s="64">
        <f t="shared" ref="M95:O96" si="186">SUM(M98,M104,M107)</f>
        <v>0</v>
      </c>
      <c r="N95" s="64">
        <f t="shared" si="186"/>
        <v>0</v>
      </c>
      <c r="O95" s="64">
        <f t="shared" si="186"/>
        <v>0</v>
      </c>
      <c r="P95" s="62">
        <v>77</v>
      </c>
    </row>
    <row r="96" spans="1:16" ht="12.75" customHeight="1" x14ac:dyDescent="0.2">
      <c r="A96" s="60">
        <v>78</v>
      </c>
      <c r="B96" s="16" t="s">
        <v>14</v>
      </c>
      <c r="C96" s="64">
        <f t="shared" si="184"/>
        <v>0</v>
      </c>
      <c r="D96" s="64">
        <f t="shared" si="184"/>
        <v>0</v>
      </c>
      <c r="E96" s="64">
        <f t="shared" si="184"/>
        <v>0</v>
      </c>
      <c r="F96" s="64">
        <f t="shared" si="184"/>
        <v>0</v>
      </c>
      <c r="G96" s="64">
        <f t="shared" si="184"/>
        <v>0</v>
      </c>
      <c r="H96" s="64">
        <f t="shared" si="185"/>
        <v>0</v>
      </c>
      <c r="I96" s="64">
        <f t="shared" si="185"/>
        <v>0</v>
      </c>
      <c r="J96" s="64">
        <f t="shared" si="185"/>
        <v>0</v>
      </c>
      <c r="K96" s="64">
        <f t="shared" si="185"/>
        <v>0</v>
      </c>
      <c r="L96" s="64">
        <f t="shared" si="185"/>
        <v>0</v>
      </c>
      <c r="M96" s="64">
        <f t="shared" si="186"/>
        <v>0</v>
      </c>
      <c r="N96" s="64">
        <f t="shared" si="186"/>
        <v>0</v>
      </c>
      <c r="O96" s="64">
        <f t="shared" si="186"/>
        <v>0</v>
      </c>
      <c r="P96" s="62">
        <v>78</v>
      </c>
    </row>
    <row r="97" spans="1:16" ht="12.75" customHeight="1" x14ac:dyDescent="0.2">
      <c r="A97" s="60">
        <v>79</v>
      </c>
      <c r="B97" s="19" t="s">
        <v>64</v>
      </c>
      <c r="C97" s="64">
        <f t="shared" ref="C97" si="187">SUM(C98)-SUM(C99)</f>
        <v>0</v>
      </c>
      <c r="D97" s="64">
        <f t="shared" ref="D97:G97" si="188">SUM(D98)-SUM(D99)</f>
        <v>0</v>
      </c>
      <c r="E97" s="64">
        <f t="shared" ref="E97" si="189">SUM(E98)-SUM(E99)</f>
        <v>0</v>
      </c>
      <c r="F97" s="64">
        <f t="shared" si="188"/>
        <v>0</v>
      </c>
      <c r="G97" s="64">
        <f t="shared" si="188"/>
        <v>0</v>
      </c>
      <c r="H97" s="64">
        <f t="shared" ref="H97" si="190">SUM(H98)-SUM(H99)</f>
        <v>0</v>
      </c>
      <c r="I97" s="64">
        <f t="shared" ref="I97:L97" si="191">SUM(I98)-SUM(I99)</f>
        <v>0</v>
      </c>
      <c r="J97" s="64">
        <f t="shared" ref="J97" si="192">SUM(J98)-SUM(J99)</f>
        <v>0</v>
      </c>
      <c r="K97" s="64">
        <f t="shared" si="191"/>
        <v>0</v>
      </c>
      <c r="L97" s="64">
        <f t="shared" si="191"/>
        <v>0</v>
      </c>
      <c r="M97" s="64">
        <f t="shared" ref="M97" si="193">SUM(M98)-SUM(M99)</f>
        <v>0</v>
      </c>
      <c r="N97" s="64">
        <f t="shared" ref="N97:O97" si="194">SUM(N98)-SUM(N99)</f>
        <v>0</v>
      </c>
      <c r="O97" s="64">
        <f t="shared" ref="O97" si="195">SUM(O98)-SUM(O99)</f>
        <v>0</v>
      </c>
      <c r="P97" s="62">
        <v>79</v>
      </c>
    </row>
    <row r="98" spans="1:16" ht="12.75" customHeight="1" x14ac:dyDescent="0.2">
      <c r="A98" s="60">
        <v>80</v>
      </c>
      <c r="B98" s="16" t="s">
        <v>13</v>
      </c>
      <c r="C98" s="64">
        <f t="shared" ref="C98:C99" si="196">SUM(D98,E98,F98,G98)</f>
        <v>0</v>
      </c>
      <c r="D98" s="64">
        <v>0</v>
      </c>
      <c r="E98" s="64">
        <v>0</v>
      </c>
      <c r="F98" s="64">
        <v>0</v>
      </c>
      <c r="G98" s="64">
        <v>0</v>
      </c>
      <c r="H98" s="64">
        <f t="shared" ref="H98:H99" si="197">SUM(I98,J98,K98,L98)</f>
        <v>0</v>
      </c>
      <c r="I98" s="64">
        <v>0</v>
      </c>
      <c r="J98" s="64">
        <v>0</v>
      </c>
      <c r="K98" s="64">
        <v>0</v>
      </c>
      <c r="L98" s="64">
        <v>0</v>
      </c>
      <c r="M98" s="64">
        <f t="shared" ref="M98:M99" si="198">SUM(N98,O98)</f>
        <v>0</v>
      </c>
      <c r="N98" s="64">
        <v>0</v>
      </c>
      <c r="O98" s="64">
        <v>0</v>
      </c>
      <c r="P98" s="62">
        <v>80</v>
      </c>
    </row>
    <row r="99" spans="1:16" ht="12.75" customHeight="1" x14ac:dyDescent="0.2">
      <c r="A99" s="60">
        <v>81</v>
      </c>
      <c r="B99" s="16" t="s">
        <v>14</v>
      </c>
      <c r="C99" s="64">
        <f t="shared" si="196"/>
        <v>0</v>
      </c>
      <c r="D99" s="64">
        <v>0</v>
      </c>
      <c r="E99" s="64">
        <v>0</v>
      </c>
      <c r="F99" s="64">
        <v>0</v>
      </c>
      <c r="G99" s="64">
        <v>0</v>
      </c>
      <c r="H99" s="64">
        <f t="shared" si="197"/>
        <v>0</v>
      </c>
      <c r="I99" s="64">
        <v>0</v>
      </c>
      <c r="J99" s="64">
        <v>0</v>
      </c>
      <c r="K99" s="64">
        <v>0</v>
      </c>
      <c r="L99" s="64">
        <v>0</v>
      </c>
      <c r="M99" s="64">
        <f t="shared" si="198"/>
        <v>0</v>
      </c>
      <c r="N99" s="64">
        <v>0</v>
      </c>
      <c r="O99" s="64">
        <v>0</v>
      </c>
      <c r="P99" s="62">
        <v>81</v>
      </c>
    </row>
    <row r="100" spans="1:16" ht="25.5" customHeight="1" x14ac:dyDescent="0.2">
      <c r="A100" s="60">
        <v>82</v>
      </c>
      <c r="B100" s="43" t="s">
        <v>65</v>
      </c>
      <c r="C100" s="64">
        <f t="shared" ref="C100" si="199">SUM(C101)-SUM(C102)</f>
        <v>0</v>
      </c>
      <c r="D100" s="64">
        <f t="shared" ref="D100:G100" si="200">SUM(D101)-SUM(D102)</f>
        <v>0</v>
      </c>
      <c r="E100" s="64">
        <f t="shared" ref="E100" si="201">SUM(E101)-SUM(E102)</f>
        <v>0</v>
      </c>
      <c r="F100" s="64">
        <f t="shared" si="200"/>
        <v>0</v>
      </c>
      <c r="G100" s="64">
        <f t="shared" si="200"/>
        <v>0</v>
      </c>
      <c r="H100" s="64">
        <f t="shared" ref="H100" si="202">SUM(H101)-SUM(H102)</f>
        <v>0</v>
      </c>
      <c r="I100" s="64">
        <f t="shared" ref="I100:L100" si="203">SUM(I101)-SUM(I102)</f>
        <v>0</v>
      </c>
      <c r="J100" s="64">
        <f t="shared" ref="J100" si="204">SUM(J101)-SUM(J102)</f>
        <v>0</v>
      </c>
      <c r="K100" s="64">
        <f t="shared" si="203"/>
        <v>0</v>
      </c>
      <c r="L100" s="64">
        <f t="shared" si="203"/>
        <v>0</v>
      </c>
      <c r="M100" s="64">
        <f t="shared" ref="M100" si="205">SUM(M101)-SUM(M102)</f>
        <v>0</v>
      </c>
      <c r="N100" s="64">
        <f t="shared" ref="N100:O100" si="206">SUM(N101)-SUM(N102)</f>
        <v>0</v>
      </c>
      <c r="O100" s="64">
        <f t="shared" ref="O100" si="207">SUM(O101)-SUM(O102)</f>
        <v>0</v>
      </c>
      <c r="P100" s="62">
        <v>82</v>
      </c>
    </row>
    <row r="101" spans="1:16" ht="12.75" customHeight="1" x14ac:dyDescent="0.2">
      <c r="A101" s="60">
        <v>83</v>
      </c>
      <c r="B101" s="16" t="s">
        <v>13</v>
      </c>
      <c r="C101" s="66" t="s">
        <v>17</v>
      </c>
      <c r="D101" s="66" t="s">
        <v>17</v>
      </c>
      <c r="E101" s="66" t="s">
        <v>17</v>
      </c>
      <c r="F101" s="66" t="s">
        <v>17</v>
      </c>
      <c r="G101" s="66" t="s">
        <v>17</v>
      </c>
      <c r="H101" s="66" t="s">
        <v>17</v>
      </c>
      <c r="I101" s="66" t="s">
        <v>17</v>
      </c>
      <c r="J101" s="66" t="s">
        <v>17</v>
      </c>
      <c r="K101" s="66" t="s">
        <v>17</v>
      </c>
      <c r="L101" s="66" t="s">
        <v>17</v>
      </c>
      <c r="M101" s="66" t="s">
        <v>17</v>
      </c>
      <c r="N101" s="66" t="s">
        <v>17</v>
      </c>
      <c r="O101" s="66" t="s">
        <v>17</v>
      </c>
      <c r="P101" s="62">
        <v>83</v>
      </c>
    </row>
    <row r="102" spans="1:16" ht="12.75" customHeight="1" x14ac:dyDescent="0.2">
      <c r="A102" s="60">
        <v>84</v>
      </c>
      <c r="B102" s="16" t="s">
        <v>14</v>
      </c>
      <c r="C102" s="66" t="s">
        <v>17</v>
      </c>
      <c r="D102" s="66" t="s">
        <v>17</v>
      </c>
      <c r="E102" s="66" t="s">
        <v>17</v>
      </c>
      <c r="F102" s="66" t="s">
        <v>17</v>
      </c>
      <c r="G102" s="66" t="s">
        <v>17</v>
      </c>
      <c r="H102" s="66" t="s">
        <v>17</v>
      </c>
      <c r="I102" s="66" t="s">
        <v>17</v>
      </c>
      <c r="J102" s="66" t="s">
        <v>17</v>
      </c>
      <c r="K102" s="66" t="s">
        <v>17</v>
      </c>
      <c r="L102" s="66" t="s">
        <v>17</v>
      </c>
      <c r="M102" s="66" t="s">
        <v>17</v>
      </c>
      <c r="N102" s="66" t="s">
        <v>17</v>
      </c>
      <c r="O102" s="66" t="s">
        <v>17</v>
      </c>
      <c r="P102" s="62">
        <v>84</v>
      </c>
    </row>
    <row r="103" spans="1:16" ht="12.75" customHeight="1" x14ac:dyDescent="0.2">
      <c r="A103" s="60">
        <v>85</v>
      </c>
      <c r="B103" s="19" t="s">
        <v>66</v>
      </c>
      <c r="C103" s="64">
        <f t="shared" ref="C103:G103" si="208">SUM(C104)-SUM(C105)</f>
        <v>0</v>
      </c>
      <c r="D103" s="64">
        <f t="shared" si="208"/>
        <v>0</v>
      </c>
      <c r="E103" s="64">
        <f t="shared" si="208"/>
        <v>0</v>
      </c>
      <c r="F103" s="64">
        <f t="shared" si="208"/>
        <v>0</v>
      </c>
      <c r="G103" s="64">
        <f t="shared" si="208"/>
        <v>0</v>
      </c>
      <c r="H103" s="64">
        <f t="shared" ref="H103:L103" si="209">SUM(H104)-SUM(H105)</f>
        <v>0</v>
      </c>
      <c r="I103" s="64">
        <f t="shared" si="209"/>
        <v>0</v>
      </c>
      <c r="J103" s="64">
        <f t="shared" si="209"/>
        <v>0</v>
      </c>
      <c r="K103" s="64">
        <f t="shared" si="209"/>
        <v>0</v>
      </c>
      <c r="L103" s="64">
        <f t="shared" si="209"/>
        <v>0</v>
      </c>
      <c r="M103" s="64">
        <f t="shared" ref="M103:O103" si="210">SUM(M104)-SUM(M105)</f>
        <v>0</v>
      </c>
      <c r="N103" s="64">
        <f t="shared" si="210"/>
        <v>0</v>
      </c>
      <c r="O103" s="64">
        <f t="shared" si="210"/>
        <v>0</v>
      </c>
      <c r="P103" s="62">
        <v>85</v>
      </c>
    </row>
    <row r="104" spans="1:16" ht="12.75" customHeight="1" x14ac:dyDescent="0.2">
      <c r="A104" s="60">
        <v>86</v>
      </c>
      <c r="B104" s="16" t="s">
        <v>13</v>
      </c>
      <c r="C104" s="64">
        <f t="shared" ref="C104:C105" si="211">SUM(D104,E104,F104,G104)</f>
        <v>0</v>
      </c>
      <c r="D104" s="64">
        <v>0</v>
      </c>
      <c r="E104" s="64">
        <v>0</v>
      </c>
      <c r="F104" s="64">
        <v>0</v>
      </c>
      <c r="G104" s="64">
        <v>0</v>
      </c>
      <c r="H104" s="64">
        <f t="shared" ref="H104:H105" si="212">SUM(I104,J104,K104,L104)</f>
        <v>0</v>
      </c>
      <c r="I104" s="64">
        <v>0</v>
      </c>
      <c r="J104" s="64">
        <v>0</v>
      </c>
      <c r="K104" s="64">
        <v>0</v>
      </c>
      <c r="L104" s="64">
        <v>0</v>
      </c>
      <c r="M104" s="64">
        <f t="shared" ref="M104:M105" si="213">SUM(N104,O104)</f>
        <v>0</v>
      </c>
      <c r="N104" s="64">
        <v>0</v>
      </c>
      <c r="O104" s="64">
        <v>0</v>
      </c>
      <c r="P104" s="62">
        <v>86</v>
      </c>
    </row>
    <row r="105" spans="1:16" ht="12.75" customHeight="1" x14ac:dyDescent="0.2">
      <c r="A105" s="60">
        <v>87</v>
      </c>
      <c r="B105" s="16" t="s">
        <v>14</v>
      </c>
      <c r="C105" s="64">
        <f t="shared" si="211"/>
        <v>0</v>
      </c>
      <c r="D105" s="64">
        <v>0</v>
      </c>
      <c r="E105" s="64">
        <v>0</v>
      </c>
      <c r="F105" s="64">
        <v>0</v>
      </c>
      <c r="G105" s="64">
        <v>0</v>
      </c>
      <c r="H105" s="64">
        <f t="shared" si="212"/>
        <v>0</v>
      </c>
      <c r="I105" s="64">
        <v>0</v>
      </c>
      <c r="J105" s="64">
        <v>0</v>
      </c>
      <c r="K105" s="64">
        <v>0</v>
      </c>
      <c r="L105" s="64">
        <v>0</v>
      </c>
      <c r="M105" s="64">
        <f t="shared" si="213"/>
        <v>0</v>
      </c>
      <c r="N105" s="64">
        <v>0</v>
      </c>
      <c r="O105" s="64">
        <v>0</v>
      </c>
      <c r="P105" s="62">
        <v>87</v>
      </c>
    </row>
    <row r="106" spans="1:16" ht="12.75" customHeight="1" x14ac:dyDescent="0.2">
      <c r="A106" s="60">
        <v>88</v>
      </c>
      <c r="B106" s="19" t="s">
        <v>67</v>
      </c>
      <c r="C106" s="64">
        <f t="shared" ref="C106" si="214">SUM(C107)-SUM(C108)</f>
        <v>0</v>
      </c>
      <c r="D106" s="64">
        <f t="shared" ref="D106:G106" si="215">SUM(D107)-SUM(D108)</f>
        <v>0</v>
      </c>
      <c r="E106" s="64">
        <f t="shared" ref="E106" si="216">SUM(E107)-SUM(E108)</f>
        <v>0</v>
      </c>
      <c r="F106" s="64">
        <f t="shared" si="215"/>
        <v>0</v>
      </c>
      <c r="G106" s="64">
        <f t="shared" si="215"/>
        <v>0</v>
      </c>
      <c r="H106" s="64">
        <f t="shared" ref="H106" si="217">SUM(H107)-SUM(H108)</f>
        <v>0</v>
      </c>
      <c r="I106" s="64">
        <f t="shared" ref="I106:L106" si="218">SUM(I107)-SUM(I108)</f>
        <v>0</v>
      </c>
      <c r="J106" s="64">
        <f t="shared" ref="J106" si="219">SUM(J107)-SUM(J108)</f>
        <v>0</v>
      </c>
      <c r="K106" s="64">
        <f t="shared" si="218"/>
        <v>0</v>
      </c>
      <c r="L106" s="64">
        <f t="shared" si="218"/>
        <v>0</v>
      </c>
      <c r="M106" s="64">
        <f t="shared" ref="M106" si="220">SUM(M107)-SUM(M108)</f>
        <v>0</v>
      </c>
      <c r="N106" s="64">
        <f t="shared" ref="N106:O106" si="221">SUM(N107)-SUM(N108)</f>
        <v>0</v>
      </c>
      <c r="O106" s="64">
        <f t="shared" ref="O106" si="222">SUM(O107)-SUM(O108)</f>
        <v>0</v>
      </c>
      <c r="P106" s="62">
        <v>88</v>
      </c>
    </row>
    <row r="107" spans="1:16" ht="12.75" customHeight="1" x14ac:dyDescent="0.2">
      <c r="A107" s="60">
        <v>89</v>
      </c>
      <c r="B107" s="16" t="s">
        <v>13</v>
      </c>
      <c r="C107" s="64">
        <f t="shared" ref="C107:C108" si="223">SUM(D107,E107,F107,G107)</f>
        <v>0</v>
      </c>
      <c r="D107" s="64">
        <v>0</v>
      </c>
      <c r="E107" s="64">
        <v>0</v>
      </c>
      <c r="F107" s="64">
        <v>0</v>
      </c>
      <c r="G107" s="64">
        <v>0</v>
      </c>
      <c r="H107" s="64">
        <f t="shared" ref="H107:H108" si="224">SUM(I107,J107,K107,L107)</f>
        <v>0</v>
      </c>
      <c r="I107" s="64">
        <v>0</v>
      </c>
      <c r="J107" s="64">
        <v>0</v>
      </c>
      <c r="K107" s="64">
        <v>0</v>
      </c>
      <c r="L107" s="64">
        <v>0</v>
      </c>
      <c r="M107" s="64">
        <f t="shared" ref="M107:M108" si="225">SUM(N107,O107)</f>
        <v>0</v>
      </c>
      <c r="N107" s="64">
        <v>0</v>
      </c>
      <c r="O107" s="64">
        <v>0</v>
      </c>
      <c r="P107" s="62">
        <v>89</v>
      </c>
    </row>
    <row r="108" spans="1:16" ht="12.75" customHeight="1" x14ac:dyDescent="0.2">
      <c r="A108" s="60">
        <v>90</v>
      </c>
      <c r="B108" s="16" t="s">
        <v>14</v>
      </c>
      <c r="C108" s="64">
        <f t="shared" si="223"/>
        <v>0</v>
      </c>
      <c r="D108" s="64">
        <v>0</v>
      </c>
      <c r="E108" s="64">
        <v>0</v>
      </c>
      <c r="F108" s="64">
        <v>0</v>
      </c>
      <c r="G108" s="64">
        <v>0</v>
      </c>
      <c r="H108" s="64">
        <f t="shared" si="224"/>
        <v>0</v>
      </c>
      <c r="I108" s="64">
        <v>0</v>
      </c>
      <c r="J108" s="64">
        <v>0</v>
      </c>
      <c r="K108" s="64">
        <v>0</v>
      </c>
      <c r="L108" s="64">
        <v>0</v>
      </c>
      <c r="M108" s="64">
        <f t="shared" si="225"/>
        <v>0</v>
      </c>
      <c r="N108" s="64">
        <v>0</v>
      </c>
      <c r="O108" s="64">
        <v>0</v>
      </c>
      <c r="P108" s="62">
        <v>90</v>
      </c>
    </row>
    <row r="109" spans="1:16" ht="12.75" customHeight="1" x14ac:dyDescent="0.2">
      <c r="A109" s="60">
        <v>91</v>
      </c>
      <c r="B109" s="18" t="s">
        <v>68</v>
      </c>
      <c r="C109" s="64">
        <f t="shared" ref="C109" si="226">SUM(C110)-SUM(C111)</f>
        <v>79.125200000000007</v>
      </c>
      <c r="D109" s="64">
        <f t="shared" ref="D109:G109" si="227">SUM(D110)-SUM(D111)</f>
        <v>18.899999999999999</v>
      </c>
      <c r="E109" s="64">
        <f t="shared" ref="E109" si="228">SUM(E110)-SUM(E111)</f>
        <v>19.407800000000002</v>
      </c>
      <c r="F109" s="64">
        <f t="shared" si="227"/>
        <v>20.007000000000001</v>
      </c>
      <c r="G109" s="64">
        <f t="shared" si="227"/>
        <v>20.810400000000001</v>
      </c>
      <c r="H109" s="64">
        <f t="shared" ref="H109" si="229">SUM(H110)-SUM(H111)</f>
        <v>79.337500000000006</v>
      </c>
      <c r="I109" s="64">
        <f t="shared" ref="I109:L109" si="230">SUM(I110)-SUM(I111)</f>
        <v>19.837499999999999</v>
      </c>
      <c r="J109" s="64">
        <f t="shared" ref="J109" si="231">SUM(J110)-SUM(J111)</f>
        <v>19.600000000000001</v>
      </c>
      <c r="K109" s="64">
        <f t="shared" si="230"/>
        <v>19.7</v>
      </c>
      <c r="L109" s="64">
        <f t="shared" si="230"/>
        <v>20.2</v>
      </c>
      <c r="M109" s="64">
        <f t="shared" ref="M109" si="232">SUM(M110)-SUM(M111)</f>
        <v>39.837499999999999</v>
      </c>
      <c r="N109" s="64">
        <f t="shared" ref="N109:O109" si="233">SUM(N110)-SUM(N111)</f>
        <v>20</v>
      </c>
      <c r="O109" s="64">
        <f t="shared" ref="O109" si="234">SUM(O110)-SUM(O111)</f>
        <v>19.837499999999999</v>
      </c>
      <c r="P109" s="62">
        <v>91</v>
      </c>
    </row>
    <row r="110" spans="1:16" ht="12.75" customHeight="1" x14ac:dyDescent="0.2">
      <c r="A110" s="60">
        <v>92</v>
      </c>
      <c r="B110" s="16" t="s">
        <v>13</v>
      </c>
      <c r="C110" s="64">
        <f t="shared" ref="C110:C111" si="235">SUM(D110,E110,F110,G110)</f>
        <v>79.125200000000007</v>
      </c>
      <c r="D110" s="64">
        <v>18.899999999999999</v>
      </c>
      <c r="E110" s="64">
        <v>19.407800000000002</v>
      </c>
      <c r="F110" s="64">
        <v>20.007000000000001</v>
      </c>
      <c r="G110" s="64">
        <v>20.810400000000001</v>
      </c>
      <c r="H110" s="64">
        <f t="shared" ref="H110:H111" si="236">SUM(I110,J110,K110,L110)</f>
        <v>79.337500000000006</v>
      </c>
      <c r="I110" s="64">
        <v>19.837499999999999</v>
      </c>
      <c r="J110" s="64">
        <v>19.600000000000001</v>
      </c>
      <c r="K110" s="64">
        <v>19.7</v>
      </c>
      <c r="L110" s="64">
        <v>20.2</v>
      </c>
      <c r="M110" s="64">
        <f t="shared" ref="M110:M111" si="237">SUM(N110,O110)</f>
        <v>39.837499999999999</v>
      </c>
      <c r="N110" s="64">
        <v>20</v>
      </c>
      <c r="O110" s="64">
        <v>19.837499999999999</v>
      </c>
      <c r="P110" s="62">
        <v>92</v>
      </c>
    </row>
    <row r="111" spans="1:16" ht="12.75" customHeight="1" x14ac:dyDescent="0.2">
      <c r="A111" s="60">
        <v>93</v>
      </c>
      <c r="B111" s="16" t="s">
        <v>14</v>
      </c>
      <c r="C111" s="64">
        <f t="shared" si="235"/>
        <v>0</v>
      </c>
      <c r="D111" s="64">
        <v>0</v>
      </c>
      <c r="E111" s="64">
        <v>0</v>
      </c>
      <c r="F111" s="64">
        <v>0</v>
      </c>
      <c r="G111" s="64">
        <v>0</v>
      </c>
      <c r="H111" s="64">
        <f t="shared" si="236"/>
        <v>0</v>
      </c>
      <c r="I111" s="64">
        <v>0</v>
      </c>
      <c r="J111" s="64">
        <v>0</v>
      </c>
      <c r="K111" s="64">
        <v>0</v>
      </c>
      <c r="L111" s="64">
        <v>0</v>
      </c>
      <c r="M111" s="64">
        <f t="shared" si="237"/>
        <v>0</v>
      </c>
      <c r="N111" s="64">
        <v>0</v>
      </c>
      <c r="O111" s="64">
        <v>0</v>
      </c>
      <c r="P111" s="62">
        <v>93</v>
      </c>
    </row>
    <row r="112" spans="1:16" ht="12.75" customHeight="1" x14ac:dyDescent="0.2">
      <c r="A112" s="60"/>
      <c r="B112" s="18" t="s">
        <v>19</v>
      </c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2"/>
    </row>
    <row r="113" spans="1:16" ht="12.75" customHeight="1" x14ac:dyDescent="0.2">
      <c r="A113" s="60">
        <v>94</v>
      </c>
      <c r="B113" s="19" t="s">
        <v>69</v>
      </c>
      <c r="C113" s="64">
        <f t="shared" ref="C113" si="238">SUM(C114)-SUM(C115)</f>
        <v>2193.8655999999996</v>
      </c>
      <c r="D113" s="64">
        <f t="shared" ref="D113:G113" si="239">SUM(D114)-SUM(D115)</f>
        <v>540.05359999999996</v>
      </c>
      <c r="E113" s="64">
        <f t="shared" ref="E113" si="240">SUM(E114)-SUM(E115)</f>
        <v>497.9018999999999</v>
      </c>
      <c r="F113" s="64">
        <f t="shared" si="239"/>
        <v>572.60380000000009</v>
      </c>
      <c r="G113" s="64">
        <f t="shared" si="239"/>
        <v>583.30629999999996</v>
      </c>
      <c r="H113" s="64">
        <f t="shared" ref="H113" si="241">SUM(H114)-SUM(H115)</f>
        <v>2310.5360999999998</v>
      </c>
      <c r="I113" s="64">
        <f t="shared" ref="I113:L113" si="242">SUM(I114)-SUM(I115)</f>
        <v>622.12800000000004</v>
      </c>
      <c r="J113" s="64">
        <f t="shared" ref="J113" si="243">SUM(J114)-SUM(J115)</f>
        <v>541.05169999999998</v>
      </c>
      <c r="K113" s="64">
        <f t="shared" si="242"/>
        <v>577.39369999999997</v>
      </c>
      <c r="L113" s="64">
        <f t="shared" si="242"/>
        <v>569.96270000000004</v>
      </c>
      <c r="M113" s="64">
        <f t="shared" ref="M113" si="244">SUM(M114)-SUM(M115)</f>
        <v>1126.3147000000001</v>
      </c>
      <c r="N113" s="64">
        <f t="shared" ref="N113:O113" si="245">SUM(N114)-SUM(N115)</f>
        <v>578.07749999999999</v>
      </c>
      <c r="O113" s="64">
        <f t="shared" ref="O113" si="246">SUM(O114)-SUM(O115)</f>
        <v>548.23720000000003</v>
      </c>
      <c r="P113" s="62">
        <v>94</v>
      </c>
    </row>
    <row r="114" spans="1:16" ht="12.75" customHeight="1" x14ac:dyDescent="0.2">
      <c r="A114" s="60">
        <v>95</v>
      </c>
      <c r="B114" s="16" t="s">
        <v>13</v>
      </c>
      <c r="C114" s="64">
        <f t="shared" ref="C114:G115" si="247">SUM(C67,C82,C98)</f>
        <v>2404.7974999999997</v>
      </c>
      <c r="D114" s="64">
        <f t="shared" si="247"/>
        <v>591.55869999999993</v>
      </c>
      <c r="E114" s="64">
        <f t="shared" si="247"/>
        <v>549.71229999999991</v>
      </c>
      <c r="F114" s="64">
        <f t="shared" si="247"/>
        <v>626.00920000000008</v>
      </c>
      <c r="G114" s="64">
        <f t="shared" si="247"/>
        <v>637.51729999999998</v>
      </c>
      <c r="H114" s="64">
        <f t="shared" ref="H114:L115" si="248">SUM(H67,H82,H98)</f>
        <v>2521.8152</v>
      </c>
      <c r="I114" s="64">
        <f t="shared" si="248"/>
        <v>674.48030000000006</v>
      </c>
      <c r="J114" s="64">
        <f t="shared" si="248"/>
        <v>593.86249999999995</v>
      </c>
      <c r="K114" s="64">
        <f t="shared" si="248"/>
        <v>629.7989</v>
      </c>
      <c r="L114" s="64">
        <f t="shared" si="248"/>
        <v>623.67349999999999</v>
      </c>
      <c r="M114" s="64">
        <f t="shared" ref="M114:O115" si="249">SUM(M67,M82,M98)</f>
        <v>1232.0147000000002</v>
      </c>
      <c r="N114" s="64">
        <f t="shared" si="249"/>
        <v>631.07749999999999</v>
      </c>
      <c r="O114" s="64">
        <f t="shared" si="249"/>
        <v>600.93720000000008</v>
      </c>
      <c r="P114" s="62">
        <v>95</v>
      </c>
    </row>
    <row r="115" spans="1:16" ht="12.75" customHeight="1" x14ac:dyDescent="0.2">
      <c r="A115" s="60">
        <v>96</v>
      </c>
      <c r="B115" s="16" t="s">
        <v>14</v>
      </c>
      <c r="C115" s="64">
        <f t="shared" si="247"/>
        <v>210.93190000000001</v>
      </c>
      <c r="D115" s="64">
        <f t="shared" si="247"/>
        <v>51.505099999999999</v>
      </c>
      <c r="E115" s="64">
        <f t="shared" si="247"/>
        <v>51.810400000000001</v>
      </c>
      <c r="F115" s="64">
        <f t="shared" si="247"/>
        <v>53.4054</v>
      </c>
      <c r="G115" s="64">
        <f t="shared" si="247"/>
        <v>54.211000000000006</v>
      </c>
      <c r="H115" s="64">
        <f t="shared" si="248"/>
        <v>211.2791</v>
      </c>
      <c r="I115" s="64">
        <f t="shared" si="248"/>
        <v>52.3523</v>
      </c>
      <c r="J115" s="64">
        <f t="shared" si="248"/>
        <v>52.8108</v>
      </c>
      <c r="K115" s="64">
        <f t="shared" si="248"/>
        <v>52.405200000000001</v>
      </c>
      <c r="L115" s="64">
        <f t="shared" si="248"/>
        <v>53.710799999999999</v>
      </c>
      <c r="M115" s="64">
        <f t="shared" si="249"/>
        <v>105.7</v>
      </c>
      <c r="N115" s="64">
        <f t="shared" si="249"/>
        <v>53</v>
      </c>
      <c r="O115" s="64">
        <f t="shared" si="249"/>
        <v>52.7</v>
      </c>
      <c r="P115" s="62">
        <v>96</v>
      </c>
    </row>
    <row r="116" spans="1:16" ht="25.5" customHeight="1" x14ac:dyDescent="0.2">
      <c r="A116" s="60">
        <v>97</v>
      </c>
      <c r="B116" s="43" t="s">
        <v>70</v>
      </c>
      <c r="C116" s="64">
        <f t="shared" ref="C116" si="250">SUM(C117)-SUM(C118)</f>
        <v>0</v>
      </c>
      <c r="D116" s="64">
        <f t="shared" ref="D116:G116" si="251">SUM(D117)-SUM(D118)</f>
        <v>0</v>
      </c>
      <c r="E116" s="64">
        <f t="shared" ref="E116" si="252">SUM(E117)-SUM(E118)</f>
        <v>0</v>
      </c>
      <c r="F116" s="64">
        <f t="shared" si="251"/>
        <v>0</v>
      </c>
      <c r="G116" s="64">
        <f t="shared" si="251"/>
        <v>0</v>
      </c>
      <c r="H116" s="64">
        <f t="shared" ref="H116" si="253">SUM(H117)-SUM(H118)</f>
        <v>0</v>
      </c>
      <c r="I116" s="64">
        <f t="shared" ref="I116:L116" si="254">SUM(I117)-SUM(I118)</f>
        <v>0</v>
      </c>
      <c r="J116" s="64">
        <f t="shared" ref="J116" si="255">SUM(J117)-SUM(J118)</f>
        <v>0</v>
      </c>
      <c r="K116" s="64">
        <f t="shared" si="254"/>
        <v>0</v>
      </c>
      <c r="L116" s="64">
        <f t="shared" si="254"/>
        <v>0</v>
      </c>
      <c r="M116" s="64">
        <f t="shared" ref="M116" si="256">SUM(M117)-SUM(M118)</f>
        <v>0</v>
      </c>
      <c r="N116" s="64">
        <f t="shared" ref="N116:O116" si="257">SUM(N117)-SUM(N118)</f>
        <v>0</v>
      </c>
      <c r="O116" s="64">
        <f t="shared" ref="O116" si="258">SUM(O117)-SUM(O118)</f>
        <v>0</v>
      </c>
      <c r="P116" s="62">
        <v>97</v>
      </c>
    </row>
    <row r="117" spans="1:16" ht="12.75" customHeight="1" x14ac:dyDescent="0.2">
      <c r="A117" s="60">
        <v>98</v>
      </c>
      <c r="B117" s="16" t="s">
        <v>13</v>
      </c>
      <c r="C117" s="66" t="s">
        <v>17</v>
      </c>
      <c r="D117" s="66" t="s">
        <v>17</v>
      </c>
      <c r="E117" s="66" t="s">
        <v>17</v>
      </c>
      <c r="F117" s="66" t="s">
        <v>17</v>
      </c>
      <c r="G117" s="66" t="s">
        <v>17</v>
      </c>
      <c r="H117" s="66" t="s">
        <v>17</v>
      </c>
      <c r="I117" s="66" t="s">
        <v>17</v>
      </c>
      <c r="J117" s="66" t="s">
        <v>17</v>
      </c>
      <c r="K117" s="66" t="s">
        <v>17</v>
      </c>
      <c r="L117" s="66" t="s">
        <v>17</v>
      </c>
      <c r="M117" s="66" t="s">
        <v>17</v>
      </c>
      <c r="N117" s="66" t="s">
        <v>17</v>
      </c>
      <c r="O117" s="66" t="s">
        <v>17</v>
      </c>
      <c r="P117" s="62">
        <v>98</v>
      </c>
    </row>
    <row r="118" spans="1:16" ht="12.75" customHeight="1" x14ac:dyDescent="0.2">
      <c r="A118" s="60">
        <v>99</v>
      </c>
      <c r="B118" s="16" t="s">
        <v>14</v>
      </c>
      <c r="C118" s="66" t="s">
        <v>17</v>
      </c>
      <c r="D118" s="66" t="s">
        <v>17</v>
      </c>
      <c r="E118" s="66" t="s">
        <v>17</v>
      </c>
      <c r="F118" s="66" t="s">
        <v>17</v>
      </c>
      <c r="G118" s="66" t="s">
        <v>17</v>
      </c>
      <c r="H118" s="66" t="s">
        <v>17</v>
      </c>
      <c r="I118" s="66" t="s">
        <v>17</v>
      </c>
      <c r="J118" s="66" t="s">
        <v>17</v>
      </c>
      <c r="K118" s="66" t="s">
        <v>17</v>
      </c>
      <c r="L118" s="66" t="s">
        <v>17</v>
      </c>
      <c r="M118" s="66" t="s">
        <v>17</v>
      </c>
      <c r="N118" s="66" t="s">
        <v>17</v>
      </c>
      <c r="O118" s="66" t="s">
        <v>17</v>
      </c>
      <c r="P118" s="62">
        <v>99</v>
      </c>
    </row>
    <row r="119" spans="1:16" ht="12.75" customHeight="1" x14ac:dyDescent="0.2">
      <c r="A119" s="60">
        <v>100</v>
      </c>
      <c r="B119" s="19" t="s">
        <v>71</v>
      </c>
      <c r="C119" s="64">
        <f t="shared" ref="C119:G119" si="259">SUM(C120)-SUM(C121)</f>
        <v>-1247.8658</v>
      </c>
      <c r="D119" s="64">
        <f t="shared" si="259"/>
        <v>-289.21030000000002</v>
      </c>
      <c r="E119" s="64">
        <f t="shared" si="259"/>
        <v>-286.86019999999996</v>
      </c>
      <c r="F119" s="64">
        <f t="shared" si="259"/>
        <v>-329.73290000000003</v>
      </c>
      <c r="G119" s="64">
        <f t="shared" si="259"/>
        <v>-342.06240000000003</v>
      </c>
      <c r="H119" s="64">
        <f t="shared" ref="H119:L119" si="260">SUM(H120)-SUM(H121)</f>
        <v>-1266.9457</v>
      </c>
      <c r="I119" s="64">
        <f t="shared" si="260"/>
        <v>-312.2072</v>
      </c>
      <c r="J119" s="64">
        <f t="shared" si="260"/>
        <v>-294.36469999999997</v>
      </c>
      <c r="K119" s="64">
        <f t="shared" si="260"/>
        <v>-315.41449999999998</v>
      </c>
      <c r="L119" s="64">
        <f t="shared" si="260"/>
        <v>-344.95929999999998</v>
      </c>
      <c r="M119" s="64">
        <f t="shared" ref="M119:O119" si="261">SUM(M120)-SUM(M121)</f>
        <v>-614.77420000000006</v>
      </c>
      <c r="N119" s="64">
        <f t="shared" si="261"/>
        <v>-299.48769999999996</v>
      </c>
      <c r="O119" s="64">
        <f t="shared" si="261"/>
        <v>-315.28649999999999</v>
      </c>
      <c r="P119" s="62">
        <v>100</v>
      </c>
    </row>
    <row r="120" spans="1:16" ht="12.75" customHeight="1" x14ac:dyDescent="0.2">
      <c r="A120" s="60">
        <v>101</v>
      </c>
      <c r="B120" s="16" t="s">
        <v>13</v>
      </c>
      <c r="C120" s="64">
        <f t="shared" ref="C120:G121" si="262">SUM(C73,C88,C104)</f>
        <v>55.493499999999997</v>
      </c>
      <c r="D120" s="64">
        <f t="shared" si="262"/>
        <v>12.8551</v>
      </c>
      <c r="E120" s="64">
        <f t="shared" si="262"/>
        <v>14.110200000000001</v>
      </c>
      <c r="F120" s="64">
        <f t="shared" si="262"/>
        <v>13.634699999999999</v>
      </c>
      <c r="G120" s="64">
        <f t="shared" si="262"/>
        <v>14.8935</v>
      </c>
      <c r="H120" s="64">
        <f t="shared" ref="H120:L121" si="263">SUM(H73,H88,H104)</f>
        <v>67.37469999999999</v>
      </c>
      <c r="I120" s="64">
        <f t="shared" si="263"/>
        <v>14.889099999999999</v>
      </c>
      <c r="J120" s="64">
        <f t="shared" si="263"/>
        <v>17.456400000000002</v>
      </c>
      <c r="K120" s="64">
        <f t="shared" si="263"/>
        <v>16.956599999999998</v>
      </c>
      <c r="L120" s="64">
        <f t="shared" si="263"/>
        <v>18.072600000000001</v>
      </c>
      <c r="M120" s="64">
        <f t="shared" ref="M120:O121" si="264">SUM(M73,M88,M104)</f>
        <v>39.118399999999994</v>
      </c>
      <c r="N120" s="64">
        <f t="shared" si="264"/>
        <v>18.492899999999999</v>
      </c>
      <c r="O120" s="64">
        <f t="shared" si="264"/>
        <v>20.625499999999999</v>
      </c>
      <c r="P120" s="62">
        <v>101</v>
      </c>
    </row>
    <row r="121" spans="1:16" ht="12.75" customHeight="1" x14ac:dyDescent="0.2">
      <c r="A121" s="60">
        <v>102</v>
      </c>
      <c r="B121" s="16" t="s">
        <v>14</v>
      </c>
      <c r="C121" s="64">
        <f t="shared" si="262"/>
        <v>1303.3593000000001</v>
      </c>
      <c r="D121" s="64">
        <f t="shared" si="262"/>
        <v>302.06540000000001</v>
      </c>
      <c r="E121" s="64">
        <f t="shared" si="262"/>
        <v>300.97039999999998</v>
      </c>
      <c r="F121" s="64">
        <f t="shared" si="262"/>
        <v>343.36760000000004</v>
      </c>
      <c r="G121" s="64">
        <f t="shared" si="262"/>
        <v>356.95590000000004</v>
      </c>
      <c r="H121" s="64">
        <f t="shared" si="263"/>
        <v>1334.3204000000001</v>
      </c>
      <c r="I121" s="64">
        <f t="shared" si="263"/>
        <v>327.09629999999999</v>
      </c>
      <c r="J121" s="64">
        <f t="shared" si="263"/>
        <v>311.8211</v>
      </c>
      <c r="K121" s="64">
        <f t="shared" si="263"/>
        <v>332.37109999999996</v>
      </c>
      <c r="L121" s="64">
        <f t="shared" si="263"/>
        <v>363.03190000000001</v>
      </c>
      <c r="M121" s="64">
        <f t="shared" si="264"/>
        <v>653.89260000000002</v>
      </c>
      <c r="N121" s="64">
        <f t="shared" si="264"/>
        <v>317.98059999999998</v>
      </c>
      <c r="O121" s="64">
        <f t="shared" si="264"/>
        <v>335.91199999999998</v>
      </c>
      <c r="P121" s="62">
        <v>102</v>
      </c>
    </row>
    <row r="122" spans="1:16" ht="12.75" customHeight="1" x14ac:dyDescent="0.2">
      <c r="A122" s="60">
        <v>103</v>
      </c>
      <c r="B122" s="19" t="s">
        <v>72</v>
      </c>
      <c r="C122" s="64">
        <f t="shared" ref="C122" si="265">SUM(C123)-SUM(C124)</f>
        <v>3437.9346</v>
      </c>
      <c r="D122" s="64">
        <f t="shared" ref="D122:G122" si="266">SUM(D123)-SUM(D124)</f>
        <v>853.34940000000006</v>
      </c>
      <c r="E122" s="64">
        <f t="shared" ref="E122" si="267">SUM(E123)-SUM(E124)</f>
        <v>824.06659999999988</v>
      </c>
      <c r="F122" s="64">
        <f t="shared" si="266"/>
        <v>848.03800000000001</v>
      </c>
      <c r="G122" s="64">
        <f t="shared" si="266"/>
        <v>912.48059999999987</v>
      </c>
      <c r="H122" s="64">
        <f t="shared" ref="H122" si="268">SUM(H123)-SUM(H124)</f>
        <v>3650.2705999999998</v>
      </c>
      <c r="I122" s="64">
        <f t="shared" ref="I122:L122" si="269">SUM(I123)-SUM(I124)</f>
        <v>883.51049999999998</v>
      </c>
      <c r="J122" s="64">
        <f t="shared" ref="J122" si="270">SUM(J123)-SUM(J124)</f>
        <v>895.62659999999994</v>
      </c>
      <c r="K122" s="64">
        <f t="shared" si="269"/>
        <v>895.27080000000001</v>
      </c>
      <c r="L122" s="64">
        <f t="shared" si="269"/>
        <v>975.8626999999999</v>
      </c>
      <c r="M122" s="64">
        <f t="shared" ref="M122" si="271">SUM(M123)-SUM(M124)</f>
        <v>1875.3099</v>
      </c>
      <c r="N122" s="64">
        <f t="shared" ref="N122:O122" si="272">SUM(N123)-SUM(N124)</f>
        <v>943.82259999999997</v>
      </c>
      <c r="O122" s="64">
        <f t="shared" ref="O122" si="273">SUM(O123)-SUM(O124)</f>
        <v>931.48730000000012</v>
      </c>
      <c r="P122" s="62">
        <v>103</v>
      </c>
    </row>
    <row r="123" spans="1:16" ht="12.75" customHeight="1" x14ac:dyDescent="0.2">
      <c r="A123" s="60">
        <v>104</v>
      </c>
      <c r="B123" s="16" t="s">
        <v>13</v>
      </c>
      <c r="C123" s="64">
        <f t="shared" ref="C123:G124" si="274">SUM(C76,C92,C107)</f>
        <v>3919.5880999999999</v>
      </c>
      <c r="D123" s="64">
        <f t="shared" si="274"/>
        <v>971.12090000000012</v>
      </c>
      <c r="E123" s="64">
        <f t="shared" si="274"/>
        <v>942.55069999999989</v>
      </c>
      <c r="F123" s="64">
        <f t="shared" si="274"/>
        <v>972.45759999999996</v>
      </c>
      <c r="G123" s="64">
        <f t="shared" si="274"/>
        <v>1033.4588999999999</v>
      </c>
      <c r="H123" s="64">
        <f t="shared" ref="H123:L124" si="275">SUM(H76,H92,H107)</f>
        <v>4146.0246999999999</v>
      </c>
      <c r="I123" s="64">
        <f t="shared" si="275"/>
        <v>1014.3863</v>
      </c>
      <c r="J123" s="64">
        <f t="shared" si="275"/>
        <v>1023.9209999999999</v>
      </c>
      <c r="K123" s="64">
        <f t="shared" si="275"/>
        <v>1024.4102</v>
      </c>
      <c r="L123" s="64">
        <f t="shared" si="275"/>
        <v>1083.3072</v>
      </c>
      <c r="M123" s="64">
        <f t="shared" ref="M123:O124" si="276">SUM(M76,M92,M107)</f>
        <v>2081.3559</v>
      </c>
      <c r="N123" s="64">
        <f t="shared" si="276"/>
        <v>1048.2783999999999</v>
      </c>
      <c r="O123" s="64">
        <f t="shared" si="276"/>
        <v>1033.0775000000001</v>
      </c>
      <c r="P123" s="62">
        <v>104</v>
      </c>
    </row>
    <row r="124" spans="1:16" ht="12.75" customHeight="1" x14ac:dyDescent="0.2">
      <c r="A124" s="60">
        <v>105</v>
      </c>
      <c r="B124" s="16" t="s">
        <v>14</v>
      </c>
      <c r="C124" s="64">
        <f t="shared" si="274"/>
        <v>481.65350000000001</v>
      </c>
      <c r="D124" s="64">
        <f t="shared" si="274"/>
        <v>117.7715</v>
      </c>
      <c r="E124" s="64">
        <f t="shared" si="274"/>
        <v>118.4841</v>
      </c>
      <c r="F124" s="64">
        <f t="shared" si="274"/>
        <v>124.4196</v>
      </c>
      <c r="G124" s="64">
        <f t="shared" si="274"/>
        <v>120.9783</v>
      </c>
      <c r="H124" s="64">
        <f t="shared" si="275"/>
        <v>495.75410000000005</v>
      </c>
      <c r="I124" s="64">
        <f t="shared" si="275"/>
        <v>130.8758</v>
      </c>
      <c r="J124" s="64">
        <f t="shared" si="275"/>
        <v>128.2944</v>
      </c>
      <c r="K124" s="64">
        <f t="shared" si="275"/>
        <v>129.13939999999999</v>
      </c>
      <c r="L124" s="64">
        <f t="shared" si="275"/>
        <v>107.44450000000001</v>
      </c>
      <c r="M124" s="64">
        <f t="shared" si="276"/>
        <v>206.04600000000002</v>
      </c>
      <c r="N124" s="64">
        <f t="shared" si="276"/>
        <v>104.45580000000001</v>
      </c>
      <c r="O124" s="64">
        <f t="shared" si="276"/>
        <v>101.59020000000001</v>
      </c>
      <c r="P124" s="62">
        <v>105</v>
      </c>
    </row>
    <row r="125" spans="1:16" ht="12.75" customHeight="1" x14ac:dyDescent="0.2">
      <c r="A125" s="60">
        <v>106</v>
      </c>
      <c r="B125" s="24" t="s">
        <v>73</v>
      </c>
      <c r="C125" s="65">
        <f t="shared" ref="C125" si="277">SUM(C126)-SUM(C127)</f>
        <v>3436.1144000000004</v>
      </c>
      <c r="D125" s="65">
        <f t="shared" ref="D125:G125" si="278">SUM(D126)-SUM(D127)</f>
        <v>970.63740000000007</v>
      </c>
      <c r="E125" s="65">
        <f t="shared" ref="E125" si="279">SUM(E126)-SUM(E127)</f>
        <v>973.18709999999999</v>
      </c>
      <c r="F125" s="65">
        <f t="shared" si="278"/>
        <v>772.67700000000002</v>
      </c>
      <c r="G125" s="65">
        <f t="shared" si="278"/>
        <v>719.61289999999997</v>
      </c>
      <c r="H125" s="65">
        <f t="shared" ref="H125" si="280">SUM(H126)-SUM(H127)</f>
        <v>1997.2652999999998</v>
      </c>
      <c r="I125" s="65">
        <f t="shared" ref="I125:L125" si="281">SUM(I126)-SUM(I127)</f>
        <v>530.16800000000012</v>
      </c>
      <c r="J125" s="65">
        <f t="shared" ref="J125" si="282">SUM(J126)-SUM(J127)</f>
        <v>479.90249999999997</v>
      </c>
      <c r="K125" s="65">
        <f t="shared" si="281"/>
        <v>488.5881</v>
      </c>
      <c r="L125" s="65">
        <f t="shared" si="281"/>
        <v>498.60670000000005</v>
      </c>
      <c r="M125" s="65">
        <f t="shared" ref="M125" si="283">SUM(M126)-SUM(M127)</f>
        <v>886.78179999999998</v>
      </c>
      <c r="N125" s="65">
        <f t="shared" ref="N125:O125" si="284">SUM(N126)-SUM(N127)</f>
        <v>472.37519999999995</v>
      </c>
      <c r="O125" s="65">
        <f t="shared" ref="O125" si="285">SUM(O126)-SUM(O127)</f>
        <v>414.40660000000008</v>
      </c>
      <c r="P125" s="62">
        <v>106</v>
      </c>
    </row>
    <row r="126" spans="1:16" ht="12.75" customHeight="1" x14ac:dyDescent="0.2">
      <c r="A126" s="60">
        <v>107</v>
      </c>
      <c r="B126" s="16" t="s">
        <v>13</v>
      </c>
      <c r="C126" s="64">
        <f t="shared" ref="C126:G127" si="286">SUM(C129,C138)</f>
        <v>4419.2887000000001</v>
      </c>
      <c r="D126" s="64">
        <f t="shared" si="286"/>
        <v>1273.4590000000001</v>
      </c>
      <c r="E126" s="64">
        <f t="shared" si="286"/>
        <v>1201.8088</v>
      </c>
      <c r="F126" s="64">
        <f t="shared" si="286"/>
        <v>986.1377</v>
      </c>
      <c r="G126" s="64">
        <f t="shared" si="286"/>
        <v>957.88319999999999</v>
      </c>
      <c r="H126" s="64">
        <f t="shared" ref="H126:L127" si="287">SUM(H129,H138)</f>
        <v>3093.1268999999998</v>
      </c>
      <c r="I126" s="64">
        <f t="shared" si="287"/>
        <v>850.3687000000001</v>
      </c>
      <c r="J126" s="64">
        <f t="shared" si="287"/>
        <v>722.27499999999998</v>
      </c>
      <c r="K126" s="64">
        <f t="shared" si="287"/>
        <v>732.54939999999999</v>
      </c>
      <c r="L126" s="64">
        <f t="shared" si="287"/>
        <v>787.93380000000002</v>
      </c>
      <c r="M126" s="64">
        <f t="shared" ref="M126:O127" si="288">SUM(M129,M138)</f>
        <v>1543.4493</v>
      </c>
      <c r="N126" s="64">
        <f t="shared" si="288"/>
        <v>845.70319999999992</v>
      </c>
      <c r="O126" s="64">
        <f t="shared" si="288"/>
        <v>697.74610000000007</v>
      </c>
      <c r="P126" s="62">
        <v>107</v>
      </c>
    </row>
    <row r="127" spans="1:16" ht="12.75" customHeight="1" x14ac:dyDescent="0.2">
      <c r="A127" s="60">
        <v>108</v>
      </c>
      <c r="B127" s="16" t="s">
        <v>14</v>
      </c>
      <c r="C127" s="64">
        <f t="shared" si="286"/>
        <v>983.1742999999999</v>
      </c>
      <c r="D127" s="64">
        <f t="shared" si="286"/>
        <v>302.82159999999999</v>
      </c>
      <c r="E127" s="64">
        <f t="shared" si="286"/>
        <v>228.6217</v>
      </c>
      <c r="F127" s="64">
        <f t="shared" si="286"/>
        <v>213.46069999999997</v>
      </c>
      <c r="G127" s="64">
        <f t="shared" si="286"/>
        <v>238.27029999999999</v>
      </c>
      <c r="H127" s="64">
        <f t="shared" si="287"/>
        <v>1095.8616</v>
      </c>
      <c r="I127" s="64">
        <f t="shared" si="287"/>
        <v>320.20069999999998</v>
      </c>
      <c r="J127" s="64">
        <f t="shared" si="287"/>
        <v>242.3725</v>
      </c>
      <c r="K127" s="64">
        <f t="shared" si="287"/>
        <v>243.96129999999999</v>
      </c>
      <c r="L127" s="64">
        <f t="shared" si="287"/>
        <v>289.32709999999997</v>
      </c>
      <c r="M127" s="64">
        <f t="shared" si="288"/>
        <v>656.66750000000002</v>
      </c>
      <c r="N127" s="64">
        <f t="shared" si="288"/>
        <v>373.32799999999997</v>
      </c>
      <c r="O127" s="64">
        <f t="shared" si="288"/>
        <v>283.33949999999999</v>
      </c>
      <c r="P127" s="62">
        <v>108</v>
      </c>
    </row>
    <row r="128" spans="1:16" ht="12.75" customHeight="1" x14ac:dyDescent="0.2">
      <c r="A128" s="60">
        <v>109</v>
      </c>
      <c r="B128" s="18" t="s">
        <v>74</v>
      </c>
      <c r="C128" s="64">
        <f t="shared" ref="C128" si="289">SUM(C129)-SUM(C130)</f>
        <v>114.376</v>
      </c>
      <c r="D128" s="64">
        <f t="shared" ref="D128:G128" si="290">SUM(D129)-SUM(D130)</f>
        <v>17.204000000000001</v>
      </c>
      <c r="E128" s="64">
        <f t="shared" ref="E128" si="291">SUM(E129)-SUM(E130)</f>
        <v>36.064500000000002</v>
      </c>
      <c r="F128" s="64">
        <f t="shared" si="290"/>
        <v>30.694999999999997</v>
      </c>
      <c r="G128" s="64">
        <f t="shared" si="290"/>
        <v>30.412500000000001</v>
      </c>
      <c r="H128" s="64">
        <f t="shared" ref="H128" si="292">SUM(H129)-SUM(H130)</f>
        <v>95.319400000000016</v>
      </c>
      <c r="I128" s="64">
        <f t="shared" ref="I128:L128" si="293">SUM(I129)-SUM(I130)</f>
        <v>18.120899999999999</v>
      </c>
      <c r="J128" s="64">
        <f t="shared" ref="J128" si="294">SUM(J129)-SUM(J130)</f>
        <v>32.066299999999998</v>
      </c>
      <c r="K128" s="64">
        <f t="shared" si="293"/>
        <v>30.234999999999999</v>
      </c>
      <c r="L128" s="64">
        <f t="shared" si="293"/>
        <v>14.8972</v>
      </c>
      <c r="M128" s="64">
        <f t="shared" ref="M128" si="295">SUM(M129)-SUM(M130)</f>
        <v>62.495299999999993</v>
      </c>
      <c r="N128" s="64">
        <f t="shared" ref="N128:O128" si="296">SUM(N129)-SUM(N130)</f>
        <v>32.497099999999996</v>
      </c>
      <c r="O128" s="64">
        <f t="shared" ref="O128" si="297">SUM(O129)-SUM(O130)</f>
        <v>29.998199999999997</v>
      </c>
      <c r="P128" s="62">
        <v>109</v>
      </c>
    </row>
    <row r="129" spans="1:16" ht="12.75" customHeight="1" x14ac:dyDescent="0.2">
      <c r="A129" s="60">
        <v>110</v>
      </c>
      <c r="B129" s="16" t="s">
        <v>13</v>
      </c>
      <c r="C129" s="64">
        <f t="shared" ref="C129:G130" si="298">SUM(C132,C135)</f>
        <v>151.93450000000001</v>
      </c>
      <c r="D129" s="64">
        <f t="shared" si="298"/>
        <v>35.176200000000001</v>
      </c>
      <c r="E129" s="64">
        <f t="shared" si="298"/>
        <v>42.112200000000001</v>
      </c>
      <c r="F129" s="64">
        <f t="shared" si="298"/>
        <v>37.673299999999998</v>
      </c>
      <c r="G129" s="64">
        <f t="shared" si="298"/>
        <v>36.972799999999999</v>
      </c>
      <c r="H129" s="64">
        <f t="shared" ref="H129:L130" si="299">SUM(H132,H135)</f>
        <v>134.94040000000001</v>
      </c>
      <c r="I129" s="64">
        <f t="shared" si="299"/>
        <v>34.180999999999997</v>
      </c>
      <c r="J129" s="64">
        <f t="shared" si="299"/>
        <v>38.167200000000001</v>
      </c>
      <c r="K129" s="64">
        <f t="shared" si="299"/>
        <v>36.073399999999999</v>
      </c>
      <c r="L129" s="64">
        <f t="shared" si="299"/>
        <v>26.518799999999999</v>
      </c>
      <c r="M129" s="64">
        <f t="shared" ref="M129:O130" si="300">SUM(M132,M135)</f>
        <v>85.728399999999993</v>
      </c>
      <c r="N129" s="64">
        <f t="shared" si="300"/>
        <v>49.577999999999996</v>
      </c>
      <c r="O129" s="64">
        <f t="shared" si="300"/>
        <v>36.150399999999998</v>
      </c>
      <c r="P129" s="62">
        <v>110</v>
      </c>
    </row>
    <row r="130" spans="1:16" ht="12.75" customHeight="1" x14ac:dyDescent="0.2">
      <c r="A130" s="60">
        <v>111</v>
      </c>
      <c r="B130" s="16" t="s">
        <v>14</v>
      </c>
      <c r="C130" s="64">
        <f t="shared" si="298"/>
        <v>37.558500000000002</v>
      </c>
      <c r="D130" s="64">
        <f t="shared" si="298"/>
        <v>17.972200000000001</v>
      </c>
      <c r="E130" s="64">
        <f t="shared" si="298"/>
        <v>6.0476999999999999</v>
      </c>
      <c r="F130" s="64">
        <f t="shared" si="298"/>
        <v>6.9782999999999999</v>
      </c>
      <c r="G130" s="64">
        <f t="shared" si="298"/>
        <v>6.5602999999999998</v>
      </c>
      <c r="H130" s="64">
        <f t="shared" si="299"/>
        <v>39.620999999999995</v>
      </c>
      <c r="I130" s="64">
        <f t="shared" si="299"/>
        <v>16.060099999999998</v>
      </c>
      <c r="J130" s="64">
        <f t="shared" si="299"/>
        <v>6.1009000000000011</v>
      </c>
      <c r="K130" s="64">
        <f t="shared" si="299"/>
        <v>5.8383999999999991</v>
      </c>
      <c r="L130" s="64">
        <f t="shared" si="299"/>
        <v>11.621599999999999</v>
      </c>
      <c r="M130" s="64">
        <f t="shared" si="300"/>
        <v>23.2331</v>
      </c>
      <c r="N130" s="64">
        <f t="shared" si="300"/>
        <v>17.0809</v>
      </c>
      <c r="O130" s="64">
        <f t="shared" si="300"/>
        <v>6.1521999999999997</v>
      </c>
      <c r="P130" s="62">
        <v>111</v>
      </c>
    </row>
    <row r="131" spans="1:16" ht="25.5" customHeight="1" x14ac:dyDescent="0.2">
      <c r="A131" s="60">
        <v>112</v>
      </c>
      <c r="B131" s="44" t="s">
        <v>75</v>
      </c>
      <c r="C131" s="64">
        <f t="shared" ref="C131" si="301">SUM(C132)-SUM(C133)</f>
        <v>-12.440000000000001</v>
      </c>
      <c r="D131" s="64">
        <f t="shared" ref="D131:G131" si="302">SUM(D132)-SUM(D133)</f>
        <v>-12.35</v>
      </c>
      <c r="E131" s="64">
        <f t="shared" ref="E131" si="303">SUM(E132)-SUM(E133)</f>
        <v>-9.9999999999999978E-2</v>
      </c>
      <c r="F131" s="64">
        <f t="shared" si="302"/>
        <v>0.10999999999999993</v>
      </c>
      <c r="G131" s="64">
        <f t="shared" si="302"/>
        <v>-9.9999999999999978E-2</v>
      </c>
      <c r="H131" s="64">
        <f t="shared" ref="H131" si="304">SUM(H132)-SUM(H133)</f>
        <v>-14.559999999999999</v>
      </c>
      <c r="I131" s="64">
        <f t="shared" ref="I131:L131" si="305">SUM(I132)-SUM(I133)</f>
        <v>-9.7999999999999989</v>
      </c>
      <c r="J131" s="64">
        <f t="shared" ref="J131" si="306">SUM(J132)-SUM(J133)</f>
        <v>-0.16000000000000003</v>
      </c>
      <c r="K131" s="64">
        <f t="shared" si="305"/>
        <v>0</v>
      </c>
      <c r="L131" s="64">
        <f t="shared" si="305"/>
        <v>-4.5999999999999996</v>
      </c>
      <c r="M131" s="64">
        <f t="shared" ref="M131" si="307">SUM(M132)-SUM(M133)</f>
        <v>-11.65</v>
      </c>
      <c r="N131" s="64">
        <f t="shared" ref="N131:O131" si="308">SUM(N132)-SUM(N133)</f>
        <v>-11.51</v>
      </c>
      <c r="O131" s="64">
        <f t="shared" ref="O131" si="309">SUM(O132)-SUM(O133)</f>
        <v>-0.14000000000000001</v>
      </c>
      <c r="P131" s="62">
        <v>112</v>
      </c>
    </row>
    <row r="132" spans="1:16" ht="12.75" customHeight="1" x14ac:dyDescent="0.2">
      <c r="A132" s="60">
        <v>113</v>
      </c>
      <c r="B132" s="16" t="s">
        <v>13</v>
      </c>
      <c r="C132" s="64">
        <f t="shared" ref="C132:C133" si="310">SUM(D132,E132,F132,G132)</f>
        <v>1.77</v>
      </c>
      <c r="D132" s="64">
        <v>0.4</v>
      </c>
      <c r="E132" s="64">
        <v>0.4</v>
      </c>
      <c r="F132" s="64">
        <v>0.56999999999999995</v>
      </c>
      <c r="G132" s="64">
        <v>0.4</v>
      </c>
      <c r="H132" s="64">
        <f t="shared" ref="H132:H133" si="311">SUM(I132,J132,K132,L132)</f>
        <v>1.7999999999999998</v>
      </c>
      <c r="I132" s="64">
        <v>0.4</v>
      </c>
      <c r="J132" s="64">
        <v>0.4</v>
      </c>
      <c r="K132" s="64">
        <v>0.6</v>
      </c>
      <c r="L132" s="64">
        <v>0.4</v>
      </c>
      <c r="M132" s="64">
        <f t="shared" ref="M132:M133" si="312">SUM(N132,O132)</f>
        <v>1.0840000000000001</v>
      </c>
      <c r="N132" s="64">
        <v>0.61399999999999999</v>
      </c>
      <c r="O132" s="64">
        <v>0.47</v>
      </c>
      <c r="P132" s="62">
        <v>113</v>
      </c>
    </row>
    <row r="133" spans="1:16" ht="12.75" customHeight="1" x14ac:dyDescent="0.2">
      <c r="A133" s="60">
        <v>114</v>
      </c>
      <c r="B133" s="16" t="s">
        <v>14</v>
      </c>
      <c r="C133" s="64">
        <f t="shared" si="310"/>
        <v>14.21</v>
      </c>
      <c r="D133" s="64">
        <v>12.75</v>
      </c>
      <c r="E133" s="64">
        <v>0.5</v>
      </c>
      <c r="F133" s="64">
        <v>0.46</v>
      </c>
      <c r="G133" s="64">
        <v>0.5</v>
      </c>
      <c r="H133" s="64">
        <f t="shared" si="311"/>
        <v>16.36</v>
      </c>
      <c r="I133" s="64">
        <v>10.199999999999999</v>
      </c>
      <c r="J133" s="64">
        <v>0.56000000000000005</v>
      </c>
      <c r="K133" s="64">
        <v>0.6</v>
      </c>
      <c r="L133" s="64">
        <v>5</v>
      </c>
      <c r="M133" s="64">
        <f t="shared" si="312"/>
        <v>12.734</v>
      </c>
      <c r="N133" s="64">
        <v>12.124000000000001</v>
      </c>
      <c r="O133" s="64">
        <v>0.61</v>
      </c>
      <c r="P133" s="62">
        <v>114</v>
      </c>
    </row>
    <row r="134" spans="1:16" ht="12.75" customHeight="1" x14ac:dyDescent="0.2">
      <c r="A134" s="60">
        <v>115</v>
      </c>
      <c r="B134" s="19" t="s">
        <v>76</v>
      </c>
      <c r="C134" s="64">
        <f t="shared" ref="C134" si="313">SUM(C135)-SUM(C136)</f>
        <v>126.816</v>
      </c>
      <c r="D134" s="64">
        <f t="shared" ref="D134:G134" si="314">SUM(D135)-SUM(D136)</f>
        <v>29.554000000000002</v>
      </c>
      <c r="E134" s="64">
        <f t="shared" ref="E134" si="315">SUM(E135)-SUM(E136)</f>
        <v>36.164500000000004</v>
      </c>
      <c r="F134" s="64">
        <f t="shared" si="314"/>
        <v>30.584999999999997</v>
      </c>
      <c r="G134" s="64">
        <f t="shared" si="314"/>
        <v>30.512500000000003</v>
      </c>
      <c r="H134" s="64">
        <f t="shared" ref="H134" si="316">SUM(H135)-SUM(H136)</f>
        <v>109.8794</v>
      </c>
      <c r="I134" s="64">
        <f t="shared" ref="I134:L134" si="317">SUM(I135)-SUM(I136)</f>
        <v>27.9209</v>
      </c>
      <c r="J134" s="64">
        <f t="shared" ref="J134" si="318">SUM(J135)-SUM(J136)</f>
        <v>32.226300000000002</v>
      </c>
      <c r="K134" s="64">
        <f t="shared" si="317"/>
        <v>30.234999999999999</v>
      </c>
      <c r="L134" s="64">
        <f t="shared" si="317"/>
        <v>19.497199999999999</v>
      </c>
      <c r="M134" s="64">
        <f t="shared" ref="M134" si="319">SUM(M135)-SUM(M136)</f>
        <v>74.145299999999992</v>
      </c>
      <c r="N134" s="64">
        <f t="shared" ref="N134:O134" si="320">SUM(N135)-SUM(N136)</f>
        <v>44.007100000000001</v>
      </c>
      <c r="O134" s="64">
        <f t="shared" ref="O134" si="321">SUM(O135)-SUM(O136)</f>
        <v>30.138199999999998</v>
      </c>
      <c r="P134" s="62">
        <v>115</v>
      </c>
    </row>
    <row r="135" spans="1:16" ht="12.75" customHeight="1" x14ac:dyDescent="0.2">
      <c r="A135" s="60">
        <v>116</v>
      </c>
      <c r="B135" s="16" t="s">
        <v>13</v>
      </c>
      <c r="C135" s="64">
        <f t="shared" ref="C135:C136" si="322">SUM(D135,E135,F135,G135)</f>
        <v>150.1645</v>
      </c>
      <c r="D135" s="64">
        <v>34.776200000000003</v>
      </c>
      <c r="E135" s="64">
        <v>41.712200000000003</v>
      </c>
      <c r="F135" s="64">
        <v>37.103299999999997</v>
      </c>
      <c r="G135" s="64">
        <v>36.572800000000001</v>
      </c>
      <c r="H135" s="64">
        <f t="shared" ref="H135:H136" si="323">SUM(I135,J135,K135,L135)</f>
        <v>133.1404</v>
      </c>
      <c r="I135" s="64">
        <v>33.780999999999999</v>
      </c>
      <c r="J135" s="64">
        <v>37.767200000000003</v>
      </c>
      <c r="K135" s="64">
        <v>35.473399999999998</v>
      </c>
      <c r="L135" s="64">
        <v>26.1188</v>
      </c>
      <c r="M135" s="64">
        <f t="shared" ref="M135:M136" si="324">SUM(N135,O135)</f>
        <v>84.64439999999999</v>
      </c>
      <c r="N135" s="64">
        <v>48.963999999999999</v>
      </c>
      <c r="O135" s="64">
        <v>35.680399999999999</v>
      </c>
      <c r="P135" s="62">
        <v>116</v>
      </c>
    </row>
    <row r="136" spans="1:16" ht="12.75" customHeight="1" x14ac:dyDescent="0.2">
      <c r="A136" s="60">
        <v>117</v>
      </c>
      <c r="B136" s="16" t="s">
        <v>14</v>
      </c>
      <c r="C136" s="64">
        <f t="shared" si="322"/>
        <v>23.348500000000001</v>
      </c>
      <c r="D136" s="64">
        <v>5.2222</v>
      </c>
      <c r="E136" s="64">
        <v>5.5476999999999999</v>
      </c>
      <c r="F136" s="64">
        <v>6.5183</v>
      </c>
      <c r="G136" s="64">
        <v>6.0602999999999998</v>
      </c>
      <c r="H136" s="64">
        <f t="shared" si="323"/>
        <v>23.260999999999996</v>
      </c>
      <c r="I136" s="64">
        <v>5.8600999999999992</v>
      </c>
      <c r="J136" s="64">
        <v>5.5409000000000006</v>
      </c>
      <c r="K136" s="64">
        <v>5.2383999999999995</v>
      </c>
      <c r="L136" s="64">
        <v>6.621599999999999</v>
      </c>
      <c r="M136" s="64">
        <f t="shared" si="324"/>
        <v>10.499099999999999</v>
      </c>
      <c r="N136" s="64">
        <v>4.9569000000000001</v>
      </c>
      <c r="O136" s="64">
        <v>5.5421999999999993</v>
      </c>
      <c r="P136" s="62">
        <v>117</v>
      </c>
    </row>
    <row r="137" spans="1:16" ht="12.75" customHeight="1" x14ac:dyDescent="0.2">
      <c r="A137" s="60">
        <v>118</v>
      </c>
      <c r="B137" s="18" t="s">
        <v>77</v>
      </c>
      <c r="C137" s="64">
        <f t="shared" ref="C137" si="325">SUM(C138)-SUM(C139)</f>
        <v>3321.7383999999997</v>
      </c>
      <c r="D137" s="64">
        <f t="shared" ref="D137:G137" si="326">SUM(D138)-SUM(D139)</f>
        <v>953.43339999999989</v>
      </c>
      <c r="E137" s="64">
        <f t="shared" ref="E137" si="327">SUM(E138)-SUM(E139)</f>
        <v>937.12259999999992</v>
      </c>
      <c r="F137" s="64">
        <f t="shared" si="326"/>
        <v>741.98199999999997</v>
      </c>
      <c r="G137" s="64">
        <f t="shared" si="326"/>
        <v>689.20039999999995</v>
      </c>
      <c r="H137" s="64">
        <f t="shared" ref="H137" si="328">SUM(H138)-SUM(H139)</f>
        <v>1901.9458999999999</v>
      </c>
      <c r="I137" s="64">
        <f t="shared" ref="I137:L137" si="329">SUM(I138)-SUM(I139)</f>
        <v>512.0471</v>
      </c>
      <c r="J137" s="64">
        <f t="shared" ref="J137" si="330">SUM(J138)-SUM(J139)</f>
        <v>447.83619999999996</v>
      </c>
      <c r="K137" s="64">
        <f t="shared" si="329"/>
        <v>458.35310000000004</v>
      </c>
      <c r="L137" s="64">
        <f t="shared" si="329"/>
        <v>483.70949999999999</v>
      </c>
      <c r="M137" s="64">
        <f t="shared" ref="M137" si="331">SUM(M138)-SUM(M139)</f>
        <v>824.28650000000005</v>
      </c>
      <c r="N137" s="64">
        <f t="shared" ref="N137:O137" si="332">SUM(N138)-SUM(N139)</f>
        <v>439.87809999999996</v>
      </c>
      <c r="O137" s="64">
        <f t="shared" ref="O137" si="333">SUM(O138)-SUM(O139)</f>
        <v>384.40840000000009</v>
      </c>
      <c r="P137" s="62">
        <v>118</v>
      </c>
    </row>
    <row r="138" spans="1:16" ht="12.75" customHeight="1" x14ac:dyDescent="0.2">
      <c r="A138" s="60">
        <v>119</v>
      </c>
      <c r="B138" s="16" t="s">
        <v>13</v>
      </c>
      <c r="C138" s="64">
        <f t="shared" ref="C138:G139" si="334">SUM(C141,C144,C147)</f>
        <v>4267.3541999999998</v>
      </c>
      <c r="D138" s="64">
        <f t="shared" si="334"/>
        <v>1238.2828</v>
      </c>
      <c r="E138" s="64">
        <f t="shared" si="334"/>
        <v>1159.6966</v>
      </c>
      <c r="F138" s="64">
        <f t="shared" si="334"/>
        <v>948.46439999999996</v>
      </c>
      <c r="G138" s="64">
        <f t="shared" si="334"/>
        <v>920.91039999999998</v>
      </c>
      <c r="H138" s="64">
        <f t="shared" ref="H138:L139" si="335">SUM(H141,H144,H147)</f>
        <v>2958.1864999999998</v>
      </c>
      <c r="I138" s="64">
        <f t="shared" si="335"/>
        <v>816.18770000000006</v>
      </c>
      <c r="J138" s="64">
        <f t="shared" si="335"/>
        <v>684.1078</v>
      </c>
      <c r="K138" s="64">
        <f t="shared" si="335"/>
        <v>696.476</v>
      </c>
      <c r="L138" s="64">
        <f t="shared" si="335"/>
        <v>761.41499999999996</v>
      </c>
      <c r="M138" s="64">
        <f t="shared" ref="M138:O139" si="336">SUM(M141,M144,M147)</f>
        <v>1457.7209</v>
      </c>
      <c r="N138" s="64">
        <f t="shared" si="336"/>
        <v>796.12519999999995</v>
      </c>
      <c r="O138" s="64">
        <f t="shared" si="336"/>
        <v>661.59570000000008</v>
      </c>
      <c r="P138" s="62">
        <v>119</v>
      </c>
    </row>
    <row r="139" spans="1:16" ht="12.75" customHeight="1" x14ac:dyDescent="0.2">
      <c r="A139" s="60">
        <v>120</v>
      </c>
      <c r="B139" s="16" t="s">
        <v>14</v>
      </c>
      <c r="C139" s="64">
        <f t="shared" si="334"/>
        <v>945.61579999999992</v>
      </c>
      <c r="D139" s="64">
        <f t="shared" si="334"/>
        <v>284.8494</v>
      </c>
      <c r="E139" s="64">
        <f t="shared" si="334"/>
        <v>222.57400000000001</v>
      </c>
      <c r="F139" s="64">
        <f t="shared" si="334"/>
        <v>206.48239999999998</v>
      </c>
      <c r="G139" s="64">
        <f t="shared" si="334"/>
        <v>231.70999999999998</v>
      </c>
      <c r="H139" s="64">
        <f t="shared" si="335"/>
        <v>1056.2405999999999</v>
      </c>
      <c r="I139" s="64">
        <f t="shared" si="335"/>
        <v>304.14060000000001</v>
      </c>
      <c r="J139" s="64">
        <f t="shared" si="335"/>
        <v>236.27160000000001</v>
      </c>
      <c r="K139" s="64">
        <f t="shared" si="335"/>
        <v>238.12289999999999</v>
      </c>
      <c r="L139" s="64">
        <f t="shared" si="335"/>
        <v>277.70549999999997</v>
      </c>
      <c r="M139" s="64">
        <f t="shared" si="336"/>
        <v>633.43439999999998</v>
      </c>
      <c r="N139" s="64">
        <f t="shared" si="336"/>
        <v>356.24709999999999</v>
      </c>
      <c r="O139" s="64">
        <f t="shared" si="336"/>
        <v>277.18729999999999</v>
      </c>
      <c r="P139" s="62">
        <v>120</v>
      </c>
    </row>
    <row r="140" spans="1:16" ht="12.75" customHeight="1" x14ac:dyDescent="0.2">
      <c r="A140" s="60">
        <v>121</v>
      </c>
      <c r="B140" s="19" t="s">
        <v>78</v>
      </c>
      <c r="C140" s="64">
        <f t="shared" ref="C140" si="337">SUM(C141)-SUM(C142)</f>
        <v>0</v>
      </c>
      <c r="D140" s="64">
        <f t="shared" ref="D140:G140" si="338">SUM(D141)-SUM(D142)</f>
        <v>0</v>
      </c>
      <c r="E140" s="64">
        <f t="shared" ref="E140" si="339">SUM(E141)-SUM(E142)</f>
        <v>0</v>
      </c>
      <c r="F140" s="64">
        <f t="shared" si="338"/>
        <v>0</v>
      </c>
      <c r="G140" s="64">
        <f t="shared" si="338"/>
        <v>0</v>
      </c>
      <c r="H140" s="64">
        <f t="shared" ref="H140" si="340">SUM(H141)-SUM(H142)</f>
        <v>7.7720000000000002</v>
      </c>
      <c r="I140" s="64">
        <f t="shared" ref="I140:L140" si="341">SUM(I141)-SUM(I142)</f>
        <v>2.0912000000000002</v>
      </c>
      <c r="J140" s="64">
        <f t="shared" ref="J140" si="342">SUM(J141)-SUM(J142)</f>
        <v>1.8589</v>
      </c>
      <c r="K140" s="64">
        <f t="shared" si="341"/>
        <v>1.8501000000000001</v>
      </c>
      <c r="L140" s="64">
        <f t="shared" si="341"/>
        <v>1.9718</v>
      </c>
      <c r="M140" s="64">
        <f t="shared" ref="M140" si="343">SUM(M141)-SUM(M142)</f>
        <v>0</v>
      </c>
      <c r="N140" s="64">
        <f t="shared" ref="N140:O140" si="344">SUM(N141)-SUM(N142)</f>
        <v>0</v>
      </c>
      <c r="O140" s="64">
        <f t="shared" ref="O140" si="345">SUM(O141)-SUM(O142)</f>
        <v>0</v>
      </c>
      <c r="P140" s="62">
        <v>121</v>
      </c>
    </row>
    <row r="141" spans="1:16" ht="12.75" customHeight="1" x14ac:dyDescent="0.2">
      <c r="A141" s="60">
        <v>122</v>
      </c>
      <c r="B141" s="16" t="s">
        <v>13</v>
      </c>
      <c r="C141" s="64">
        <f t="shared" ref="C141:C142" si="346">SUM(D141,E141,F141,G141)</f>
        <v>0</v>
      </c>
      <c r="D141" s="64">
        <v>0</v>
      </c>
      <c r="E141" s="64">
        <v>0</v>
      </c>
      <c r="F141" s="64">
        <v>0</v>
      </c>
      <c r="G141" s="64">
        <v>0</v>
      </c>
      <c r="H141" s="64">
        <f t="shared" ref="H141:H142" si="347">SUM(I141,J141,K141,L141)</f>
        <v>7.7720000000000002</v>
      </c>
      <c r="I141" s="64">
        <v>2.0912000000000002</v>
      </c>
      <c r="J141" s="64">
        <v>1.8589</v>
      </c>
      <c r="K141" s="64">
        <v>1.8501000000000001</v>
      </c>
      <c r="L141" s="64">
        <v>1.9718</v>
      </c>
      <c r="M141" s="64">
        <f t="shared" ref="M141:M142" si="348">SUM(N141,O141)</f>
        <v>0</v>
      </c>
      <c r="N141" s="64">
        <v>0</v>
      </c>
      <c r="O141" s="64">
        <v>0</v>
      </c>
      <c r="P141" s="62">
        <v>122</v>
      </c>
    </row>
    <row r="142" spans="1:16" ht="12.75" customHeight="1" x14ac:dyDescent="0.2">
      <c r="A142" s="60">
        <v>123</v>
      </c>
      <c r="B142" s="16" t="s">
        <v>14</v>
      </c>
      <c r="C142" s="64">
        <f t="shared" si="346"/>
        <v>0</v>
      </c>
      <c r="D142" s="64">
        <v>0</v>
      </c>
      <c r="E142" s="64">
        <v>0</v>
      </c>
      <c r="F142" s="64">
        <v>0</v>
      </c>
      <c r="G142" s="64">
        <v>0</v>
      </c>
      <c r="H142" s="64">
        <f t="shared" si="347"/>
        <v>0</v>
      </c>
      <c r="I142" s="64">
        <v>0</v>
      </c>
      <c r="J142" s="64">
        <v>0</v>
      </c>
      <c r="K142" s="64">
        <v>0</v>
      </c>
      <c r="L142" s="64">
        <v>0</v>
      </c>
      <c r="M142" s="64">
        <f t="shared" si="348"/>
        <v>0</v>
      </c>
      <c r="N142" s="64">
        <v>0</v>
      </c>
      <c r="O142" s="64">
        <v>0</v>
      </c>
      <c r="P142" s="62">
        <v>123</v>
      </c>
    </row>
    <row r="143" spans="1:16" ht="12.75" customHeight="1" x14ac:dyDescent="0.2">
      <c r="A143" s="60">
        <v>124</v>
      </c>
      <c r="B143" s="19" t="s">
        <v>79</v>
      </c>
      <c r="C143" s="64">
        <f t="shared" ref="C143" si="349">SUM(C144)-SUM(C145)</f>
        <v>5.5781000000000001</v>
      </c>
      <c r="D143" s="64">
        <f t="shared" ref="D143:G143" si="350">SUM(D144)-SUM(D145)</f>
        <v>0.8549000000000001</v>
      </c>
      <c r="E143" s="64">
        <f t="shared" ref="E143" si="351">SUM(E144)-SUM(E145)</f>
        <v>1.0720000000000001</v>
      </c>
      <c r="F143" s="64">
        <f t="shared" si="350"/>
        <v>2.9024999999999999</v>
      </c>
      <c r="G143" s="64">
        <f t="shared" si="350"/>
        <v>0.74869999999999992</v>
      </c>
      <c r="H143" s="64">
        <f t="shared" ref="H143" si="352">SUM(H144)-SUM(H145)</f>
        <v>5.7393000000000001</v>
      </c>
      <c r="I143" s="64">
        <f t="shared" ref="I143:L143" si="353">SUM(I144)-SUM(I145)</f>
        <v>0.98980000000000012</v>
      </c>
      <c r="J143" s="64">
        <f t="shared" ref="J143" si="354">SUM(J144)-SUM(J145)</f>
        <v>1.0124</v>
      </c>
      <c r="K143" s="64">
        <f t="shared" si="353"/>
        <v>2.8675000000000002</v>
      </c>
      <c r="L143" s="64">
        <f t="shared" si="353"/>
        <v>0.86960000000000004</v>
      </c>
      <c r="M143" s="64">
        <f t="shared" ref="M143" si="355">SUM(M144)-SUM(M145)</f>
        <v>3.887</v>
      </c>
      <c r="N143" s="64">
        <f t="shared" ref="N143:O143" si="356">SUM(N144)-SUM(N145)</f>
        <v>2.706</v>
      </c>
      <c r="O143" s="64">
        <f t="shared" ref="O143" si="357">SUM(O144)-SUM(O145)</f>
        <v>1.181</v>
      </c>
      <c r="P143" s="62">
        <v>124</v>
      </c>
    </row>
    <row r="144" spans="1:16" ht="12.75" customHeight="1" x14ac:dyDescent="0.2">
      <c r="A144" s="60">
        <v>125</v>
      </c>
      <c r="B144" s="16" t="s">
        <v>13</v>
      </c>
      <c r="C144" s="64">
        <f t="shared" ref="C144:C145" si="358">SUM(D144,E144,F144,G144)</f>
        <v>6.4051999999999998</v>
      </c>
      <c r="D144" s="64">
        <v>1.0537000000000001</v>
      </c>
      <c r="E144" s="64">
        <v>1.2504</v>
      </c>
      <c r="F144" s="64">
        <v>3.1137999999999999</v>
      </c>
      <c r="G144" s="64">
        <v>0.98729999999999996</v>
      </c>
      <c r="H144" s="64">
        <f t="shared" ref="H144:H145" si="359">SUM(I144,J144,K144,L144)</f>
        <v>6.1043000000000003</v>
      </c>
      <c r="I144" s="64">
        <v>1.0898000000000001</v>
      </c>
      <c r="J144" s="64">
        <v>1.1214</v>
      </c>
      <c r="K144" s="64">
        <v>2.9417</v>
      </c>
      <c r="L144" s="64">
        <v>0.95140000000000002</v>
      </c>
      <c r="M144" s="64">
        <f t="shared" ref="M144:M145" si="360">SUM(N144,O144)</f>
        <v>4.0243000000000002</v>
      </c>
      <c r="N144" s="64">
        <v>2.7730999999999999</v>
      </c>
      <c r="O144" s="64">
        <v>1.2512000000000001</v>
      </c>
      <c r="P144" s="62">
        <v>125</v>
      </c>
    </row>
    <row r="145" spans="1:16" ht="12.75" customHeight="1" x14ac:dyDescent="0.2">
      <c r="A145" s="60">
        <v>126</v>
      </c>
      <c r="B145" s="16" t="s">
        <v>14</v>
      </c>
      <c r="C145" s="64">
        <f t="shared" si="358"/>
        <v>0.82710000000000006</v>
      </c>
      <c r="D145" s="64">
        <v>0.1988</v>
      </c>
      <c r="E145" s="64">
        <v>0.1784</v>
      </c>
      <c r="F145" s="64">
        <v>0.21129999999999999</v>
      </c>
      <c r="G145" s="64">
        <v>0.23860000000000001</v>
      </c>
      <c r="H145" s="64">
        <f t="shared" si="359"/>
        <v>0.36499999999999999</v>
      </c>
      <c r="I145" s="64">
        <v>0.1</v>
      </c>
      <c r="J145" s="64">
        <v>0.109</v>
      </c>
      <c r="K145" s="64">
        <v>7.4200000000000002E-2</v>
      </c>
      <c r="L145" s="64">
        <v>8.1799999999999998E-2</v>
      </c>
      <c r="M145" s="64">
        <f t="shared" si="360"/>
        <v>0.13730000000000001</v>
      </c>
      <c r="N145" s="64">
        <v>6.7100000000000007E-2</v>
      </c>
      <c r="O145" s="64">
        <v>7.0199999999999999E-2</v>
      </c>
      <c r="P145" s="62">
        <v>126</v>
      </c>
    </row>
    <row r="146" spans="1:16" ht="12.75" customHeight="1" x14ac:dyDescent="0.2">
      <c r="A146" s="60">
        <v>127</v>
      </c>
      <c r="B146" s="19" t="s">
        <v>80</v>
      </c>
      <c r="C146" s="64">
        <f t="shared" ref="C146" si="361">SUM(C147)-SUM(C148)</f>
        <v>3316.1602999999996</v>
      </c>
      <c r="D146" s="64">
        <f t="shared" ref="D146:G146" si="362">SUM(D147)-SUM(D148)</f>
        <v>952.57850000000008</v>
      </c>
      <c r="E146" s="64">
        <f t="shared" ref="E146" si="363">SUM(E147)-SUM(E148)</f>
        <v>936.05060000000003</v>
      </c>
      <c r="F146" s="64">
        <f t="shared" si="362"/>
        <v>739.07950000000005</v>
      </c>
      <c r="G146" s="64">
        <f t="shared" si="362"/>
        <v>688.45169999999996</v>
      </c>
      <c r="H146" s="64">
        <f t="shared" ref="H146" si="364">SUM(H147)-SUM(H148)</f>
        <v>1888.4346</v>
      </c>
      <c r="I146" s="64">
        <f t="shared" ref="I146:L146" si="365">SUM(I147)-SUM(I148)</f>
        <v>508.96610000000004</v>
      </c>
      <c r="J146" s="64">
        <f t="shared" ref="J146" si="366">SUM(J147)-SUM(J148)</f>
        <v>444.96490000000006</v>
      </c>
      <c r="K146" s="64">
        <f t="shared" si="365"/>
        <v>453.63550000000004</v>
      </c>
      <c r="L146" s="64">
        <f t="shared" si="365"/>
        <v>480.86810000000003</v>
      </c>
      <c r="M146" s="64">
        <f t="shared" ref="M146" si="367">SUM(M147)-SUM(M148)</f>
        <v>820.39949999999999</v>
      </c>
      <c r="N146" s="64">
        <f t="shared" ref="N146:O146" si="368">SUM(N147)-SUM(N148)</f>
        <v>437.17209999999994</v>
      </c>
      <c r="O146" s="64">
        <f t="shared" ref="O146" si="369">SUM(O147)-SUM(O148)</f>
        <v>383.22740000000005</v>
      </c>
      <c r="P146" s="62">
        <v>127</v>
      </c>
    </row>
    <row r="147" spans="1:16" ht="12.75" customHeight="1" x14ac:dyDescent="0.2">
      <c r="A147" s="60">
        <v>128</v>
      </c>
      <c r="B147" s="16" t="s">
        <v>13</v>
      </c>
      <c r="C147" s="64">
        <f t="shared" ref="C147:C148" si="370">SUM(D147,E147,F147,G147)</f>
        <v>4260.9489999999996</v>
      </c>
      <c r="D147" s="64">
        <v>1237.2291</v>
      </c>
      <c r="E147" s="64">
        <v>1158.4462000000001</v>
      </c>
      <c r="F147" s="64">
        <v>945.35059999999999</v>
      </c>
      <c r="G147" s="64">
        <v>919.92309999999998</v>
      </c>
      <c r="H147" s="64">
        <f t="shared" ref="H147:H148" si="371">SUM(I147,J147,K147,L147)</f>
        <v>2944.3101999999999</v>
      </c>
      <c r="I147" s="64">
        <v>813.00670000000002</v>
      </c>
      <c r="J147" s="64">
        <v>681.12750000000005</v>
      </c>
      <c r="K147" s="64">
        <v>691.68420000000003</v>
      </c>
      <c r="L147" s="64">
        <v>758.49180000000001</v>
      </c>
      <c r="M147" s="64">
        <f t="shared" ref="M147:M148" si="372">SUM(N147,O147)</f>
        <v>1453.6966</v>
      </c>
      <c r="N147" s="64">
        <v>793.35209999999995</v>
      </c>
      <c r="O147" s="64">
        <v>660.34450000000004</v>
      </c>
      <c r="P147" s="62">
        <v>128</v>
      </c>
    </row>
    <row r="148" spans="1:16" ht="12.75" customHeight="1" x14ac:dyDescent="0.2">
      <c r="A148" s="60">
        <v>129</v>
      </c>
      <c r="B148" s="16" t="s">
        <v>14</v>
      </c>
      <c r="C148" s="64">
        <f t="shared" si="370"/>
        <v>944.78869999999995</v>
      </c>
      <c r="D148" s="64">
        <v>284.6506</v>
      </c>
      <c r="E148" s="64">
        <v>222.3956</v>
      </c>
      <c r="F148" s="64">
        <v>206.27109999999999</v>
      </c>
      <c r="G148" s="64">
        <v>231.47139999999999</v>
      </c>
      <c r="H148" s="64">
        <f t="shared" si="371"/>
        <v>1055.8755999999998</v>
      </c>
      <c r="I148" s="64">
        <v>304.04059999999998</v>
      </c>
      <c r="J148" s="64">
        <v>236.1626</v>
      </c>
      <c r="K148" s="64">
        <v>238.0487</v>
      </c>
      <c r="L148" s="64">
        <v>277.62369999999999</v>
      </c>
      <c r="M148" s="64">
        <f t="shared" si="372"/>
        <v>633.2971</v>
      </c>
      <c r="N148" s="64">
        <v>356.18</v>
      </c>
      <c r="O148" s="64">
        <v>277.11709999999999</v>
      </c>
      <c r="P148" s="62">
        <v>129</v>
      </c>
    </row>
    <row r="149" spans="1:16" ht="12.75" customHeight="1" x14ac:dyDescent="0.2">
      <c r="A149" s="60"/>
      <c r="B149" s="18" t="s">
        <v>20</v>
      </c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2"/>
    </row>
    <row r="150" spans="1:16" ht="12.75" customHeight="1" x14ac:dyDescent="0.2">
      <c r="A150" s="60">
        <v>130</v>
      </c>
      <c r="B150" s="19" t="s">
        <v>81</v>
      </c>
      <c r="C150" s="64">
        <f t="shared" ref="C150" si="373">SUM(C151)-SUM(C152)</f>
        <v>0</v>
      </c>
      <c r="D150" s="64">
        <f t="shared" ref="D150:G150" si="374">SUM(D151)-SUM(D152)</f>
        <v>0</v>
      </c>
      <c r="E150" s="64">
        <f t="shared" ref="E150" si="375">SUM(E151)-SUM(E152)</f>
        <v>0</v>
      </c>
      <c r="F150" s="64">
        <f t="shared" si="374"/>
        <v>0</v>
      </c>
      <c r="G150" s="64">
        <f t="shared" si="374"/>
        <v>0</v>
      </c>
      <c r="H150" s="64">
        <f t="shared" ref="H150" si="376">SUM(H151)-SUM(H152)</f>
        <v>0</v>
      </c>
      <c r="I150" s="64">
        <f t="shared" ref="I150:L150" si="377">SUM(I151)-SUM(I152)</f>
        <v>0</v>
      </c>
      <c r="J150" s="64">
        <f t="shared" ref="J150" si="378">SUM(J151)-SUM(J152)</f>
        <v>0</v>
      </c>
      <c r="K150" s="64">
        <f t="shared" si="377"/>
        <v>0</v>
      </c>
      <c r="L150" s="64">
        <f t="shared" si="377"/>
        <v>0</v>
      </c>
      <c r="M150" s="64">
        <f t="shared" ref="M150" si="379">SUM(M151)-SUM(M152)</f>
        <v>0</v>
      </c>
      <c r="N150" s="64">
        <f t="shared" ref="N150:O150" si="380">SUM(N151)-SUM(N152)</f>
        <v>0</v>
      </c>
      <c r="O150" s="64">
        <f t="shared" ref="O150" si="381">SUM(O151)-SUM(O152)</f>
        <v>0</v>
      </c>
      <c r="P150" s="62">
        <v>130</v>
      </c>
    </row>
    <row r="151" spans="1:16" ht="12.75" customHeight="1" x14ac:dyDescent="0.2">
      <c r="A151" s="60">
        <v>131</v>
      </c>
      <c r="B151" s="16" t="s">
        <v>13</v>
      </c>
      <c r="C151" s="66" t="s">
        <v>17</v>
      </c>
      <c r="D151" s="66" t="s">
        <v>17</v>
      </c>
      <c r="E151" s="66" t="s">
        <v>17</v>
      </c>
      <c r="F151" s="66" t="s">
        <v>17</v>
      </c>
      <c r="G151" s="66" t="s">
        <v>17</v>
      </c>
      <c r="H151" s="66" t="s">
        <v>17</v>
      </c>
      <c r="I151" s="66" t="s">
        <v>17</v>
      </c>
      <c r="J151" s="66" t="s">
        <v>17</v>
      </c>
      <c r="K151" s="66" t="s">
        <v>17</v>
      </c>
      <c r="L151" s="66" t="s">
        <v>17</v>
      </c>
      <c r="M151" s="66" t="s">
        <v>17</v>
      </c>
      <c r="N151" s="66" t="s">
        <v>17</v>
      </c>
      <c r="O151" s="66" t="s">
        <v>17</v>
      </c>
      <c r="P151" s="62">
        <v>131</v>
      </c>
    </row>
    <row r="152" spans="1:16" ht="12.75" customHeight="1" x14ac:dyDescent="0.2">
      <c r="A152" s="60">
        <v>132</v>
      </c>
      <c r="B152" s="16" t="s">
        <v>14</v>
      </c>
      <c r="C152" s="66" t="s">
        <v>17</v>
      </c>
      <c r="D152" s="66" t="s">
        <v>17</v>
      </c>
      <c r="E152" s="66" t="s">
        <v>17</v>
      </c>
      <c r="F152" s="66" t="s">
        <v>17</v>
      </c>
      <c r="G152" s="66" t="s">
        <v>17</v>
      </c>
      <c r="H152" s="66" t="s">
        <v>17</v>
      </c>
      <c r="I152" s="66" t="s">
        <v>17</v>
      </c>
      <c r="J152" s="66" t="s">
        <v>17</v>
      </c>
      <c r="K152" s="66" t="s">
        <v>17</v>
      </c>
      <c r="L152" s="66" t="s">
        <v>17</v>
      </c>
      <c r="M152" s="66" t="s">
        <v>17</v>
      </c>
      <c r="N152" s="66" t="s">
        <v>17</v>
      </c>
      <c r="O152" s="66" t="s">
        <v>17</v>
      </c>
      <c r="P152" s="62">
        <v>132</v>
      </c>
    </row>
    <row r="153" spans="1:16" ht="12.75" customHeight="1" x14ac:dyDescent="0.2">
      <c r="A153" s="60">
        <v>133</v>
      </c>
      <c r="B153" s="19" t="s">
        <v>82</v>
      </c>
      <c r="C153" s="64">
        <f t="shared" ref="C153:G153" si="382">SUM(C154)-SUM(C155)</f>
        <v>0</v>
      </c>
      <c r="D153" s="64">
        <f t="shared" si="382"/>
        <v>0</v>
      </c>
      <c r="E153" s="64">
        <f t="shared" si="382"/>
        <v>0</v>
      </c>
      <c r="F153" s="64">
        <f t="shared" si="382"/>
        <v>0</v>
      </c>
      <c r="G153" s="64">
        <f t="shared" si="382"/>
        <v>0</v>
      </c>
      <c r="H153" s="64">
        <f t="shared" ref="H153:L153" si="383">SUM(H154)-SUM(H155)</f>
        <v>0</v>
      </c>
      <c r="I153" s="64">
        <f t="shared" si="383"/>
        <v>0</v>
      </c>
      <c r="J153" s="64">
        <f t="shared" si="383"/>
        <v>0</v>
      </c>
      <c r="K153" s="64">
        <f t="shared" si="383"/>
        <v>0</v>
      </c>
      <c r="L153" s="64">
        <f t="shared" si="383"/>
        <v>0</v>
      </c>
      <c r="M153" s="64">
        <f t="shared" ref="M153:O153" si="384">SUM(M154)-SUM(M155)</f>
        <v>0</v>
      </c>
      <c r="N153" s="64">
        <f t="shared" si="384"/>
        <v>0</v>
      </c>
      <c r="O153" s="64">
        <f t="shared" si="384"/>
        <v>0</v>
      </c>
      <c r="P153" s="62">
        <v>133</v>
      </c>
    </row>
    <row r="154" spans="1:16" ht="12.75" customHeight="1" x14ac:dyDescent="0.2">
      <c r="A154" s="60">
        <v>134</v>
      </c>
      <c r="B154" s="16" t="s">
        <v>13</v>
      </c>
      <c r="C154" s="66" t="s">
        <v>17</v>
      </c>
      <c r="D154" s="66" t="s">
        <v>17</v>
      </c>
      <c r="E154" s="66" t="s">
        <v>17</v>
      </c>
      <c r="F154" s="66" t="s">
        <v>17</v>
      </c>
      <c r="G154" s="66" t="s">
        <v>17</v>
      </c>
      <c r="H154" s="66" t="s">
        <v>17</v>
      </c>
      <c r="I154" s="66" t="s">
        <v>17</v>
      </c>
      <c r="J154" s="66" t="s">
        <v>17</v>
      </c>
      <c r="K154" s="66" t="s">
        <v>17</v>
      </c>
      <c r="L154" s="66" t="s">
        <v>17</v>
      </c>
      <c r="M154" s="66" t="s">
        <v>17</v>
      </c>
      <c r="N154" s="66" t="s">
        <v>17</v>
      </c>
      <c r="O154" s="66" t="s">
        <v>17</v>
      </c>
      <c r="P154" s="62">
        <v>134</v>
      </c>
    </row>
    <row r="155" spans="1:16" ht="12.75" customHeight="1" x14ac:dyDescent="0.2">
      <c r="A155" s="60">
        <v>135</v>
      </c>
      <c r="B155" s="16" t="s">
        <v>14</v>
      </c>
      <c r="C155" s="66" t="s">
        <v>17</v>
      </c>
      <c r="D155" s="66" t="s">
        <v>17</v>
      </c>
      <c r="E155" s="66" t="s">
        <v>17</v>
      </c>
      <c r="F155" s="66" t="s">
        <v>17</v>
      </c>
      <c r="G155" s="66" t="s">
        <v>17</v>
      </c>
      <c r="H155" s="66" t="s">
        <v>17</v>
      </c>
      <c r="I155" s="66" t="s">
        <v>17</v>
      </c>
      <c r="J155" s="66" t="s">
        <v>17</v>
      </c>
      <c r="K155" s="66" t="s">
        <v>17</v>
      </c>
      <c r="L155" s="66" t="s">
        <v>17</v>
      </c>
      <c r="M155" s="66" t="s">
        <v>17</v>
      </c>
      <c r="N155" s="66" t="s">
        <v>17</v>
      </c>
      <c r="O155" s="66" t="s">
        <v>17</v>
      </c>
      <c r="P155" s="62">
        <v>135</v>
      </c>
    </row>
    <row r="156" spans="1:16" ht="12.75" customHeight="1" x14ac:dyDescent="0.2">
      <c r="A156" s="60">
        <v>136</v>
      </c>
      <c r="B156" s="19" t="s">
        <v>83</v>
      </c>
      <c r="C156" s="64">
        <f t="shared" ref="C156" si="385">SUM(C157)-SUM(C158)</f>
        <v>0</v>
      </c>
      <c r="D156" s="64">
        <f t="shared" ref="D156:G156" si="386">SUM(D157)-SUM(D158)</f>
        <v>0</v>
      </c>
      <c r="E156" s="64">
        <f t="shared" si="386"/>
        <v>0</v>
      </c>
      <c r="F156" s="64">
        <f t="shared" si="386"/>
        <v>0</v>
      </c>
      <c r="G156" s="64">
        <f t="shared" si="386"/>
        <v>0</v>
      </c>
      <c r="H156" s="64">
        <f t="shared" ref="H156" si="387">SUM(H157)-SUM(H158)</f>
        <v>0</v>
      </c>
      <c r="I156" s="64">
        <f t="shared" ref="I156:L156" si="388">SUM(I157)-SUM(I158)</f>
        <v>0</v>
      </c>
      <c r="J156" s="64">
        <f t="shared" si="388"/>
        <v>0</v>
      </c>
      <c r="K156" s="64">
        <f t="shared" si="388"/>
        <v>0</v>
      </c>
      <c r="L156" s="64">
        <f t="shared" si="388"/>
        <v>0</v>
      </c>
      <c r="M156" s="64">
        <f t="shared" ref="M156" si="389">SUM(M157)-SUM(M158)</f>
        <v>0</v>
      </c>
      <c r="N156" s="64">
        <f t="shared" ref="N156:O156" si="390">SUM(N157)-SUM(N158)</f>
        <v>0</v>
      </c>
      <c r="O156" s="64">
        <f t="shared" si="390"/>
        <v>0</v>
      </c>
      <c r="P156" s="62">
        <v>136</v>
      </c>
    </row>
    <row r="157" spans="1:16" ht="12.75" customHeight="1" x14ac:dyDescent="0.2">
      <c r="A157" s="60">
        <v>137</v>
      </c>
      <c r="B157" s="16" t="s">
        <v>13</v>
      </c>
      <c r="C157" s="66" t="s">
        <v>17</v>
      </c>
      <c r="D157" s="66" t="s">
        <v>17</v>
      </c>
      <c r="E157" s="66" t="s">
        <v>17</v>
      </c>
      <c r="F157" s="66" t="s">
        <v>17</v>
      </c>
      <c r="G157" s="66" t="s">
        <v>17</v>
      </c>
      <c r="H157" s="66" t="s">
        <v>17</v>
      </c>
      <c r="I157" s="66" t="s">
        <v>17</v>
      </c>
      <c r="J157" s="66" t="s">
        <v>17</v>
      </c>
      <c r="K157" s="66" t="s">
        <v>17</v>
      </c>
      <c r="L157" s="66" t="s">
        <v>17</v>
      </c>
      <c r="M157" s="66" t="s">
        <v>17</v>
      </c>
      <c r="N157" s="66" t="s">
        <v>17</v>
      </c>
      <c r="O157" s="66" t="s">
        <v>17</v>
      </c>
      <c r="P157" s="62">
        <v>137</v>
      </c>
    </row>
    <row r="158" spans="1:16" ht="12.75" customHeight="1" x14ac:dyDescent="0.2">
      <c r="A158" s="60">
        <v>138</v>
      </c>
      <c r="B158" s="16" t="s">
        <v>14</v>
      </c>
      <c r="C158" s="66" t="s">
        <v>17</v>
      </c>
      <c r="D158" s="66" t="s">
        <v>17</v>
      </c>
      <c r="E158" s="66" t="s">
        <v>17</v>
      </c>
      <c r="F158" s="66" t="s">
        <v>17</v>
      </c>
      <c r="G158" s="66" t="s">
        <v>17</v>
      </c>
      <c r="H158" s="66" t="s">
        <v>17</v>
      </c>
      <c r="I158" s="66" t="s">
        <v>17</v>
      </c>
      <c r="J158" s="66" t="s">
        <v>17</v>
      </c>
      <c r="K158" s="66" t="s">
        <v>17</v>
      </c>
      <c r="L158" s="66" t="s">
        <v>17</v>
      </c>
      <c r="M158" s="66" t="s">
        <v>17</v>
      </c>
      <c r="N158" s="66" t="s">
        <v>17</v>
      </c>
      <c r="O158" s="66" t="s">
        <v>17</v>
      </c>
      <c r="P158" s="62">
        <v>138</v>
      </c>
    </row>
    <row r="159" spans="1:16" ht="12.75" customHeight="1" x14ac:dyDescent="0.2">
      <c r="A159" s="60">
        <v>139</v>
      </c>
      <c r="B159" s="19" t="s">
        <v>84</v>
      </c>
      <c r="C159" s="64">
        <f t="shared" ref="C159" si="391">SUM(C160)-SUM(C161)</f>
        <v>0</v>
      </c>
      <c r="D159" s="64">
        <f t="shared" ref="D159:G159" si="392">SUM(D160)-SUM(D161)</f>
        <v>0</v>
      </c>
      <c r="E159" s="64">
        <f t="shared" si="392"/>
        <v>0</v>
      </c>
      <c r="F159" s="64">
        <f t="shared" si="392"/>
        <v>0</v>
      </c>
      <c r="G159" s="64">
        <f t="shared" si="392"/>
        <v>0</v>
      </c>
      <c r="H159" s="64">
        <f t="shared" ref="H159" si="393">SUM(H160)-SUM(H161)</f>
        <v>0</v>
      </c>
      <c r="I159" s="64">
        <f t="shared" ref="I159:L159" si="394">SUM(I160)-SUM(I161)</f>
        <v>0</v>
      </c>
      <c r="J159" s="64">
        <f t="shared" si="394"/>
        <v>0</v>
      </c>
      <c r="K159" s="64">
        <f t="shared" si="394"/>
        <v>0</v>
      </c>
      <c r="L159" s="64">
        <f t="shared" si="394"/>
        <v>0</v>
      </c>
      <c r="M159" s="64">
        <f t="shared" ref="M159" si="395">SUM(M160)-SUM(M161)</f>
        <v>0</v>
      </c>
      <c r="N159" s="64">
        <f t="shared" ref="N159:O159" si="396">SUM(N160)-SUM(N161)</f>
        <v>0</v>
      </c>
      <c r="O159" s="64">
        <f t="shared" si="396"/>
        <v>0</v>
      </c>
      <c r="P159" s="62">
        <v>139</v>
      </c>
    </row>
    <row r="160" spans="1:16" ht="12.75" customHeight="1" x14ac:dyDescent="0.2">
      <c r="A160" s="60">
        <v>140</v>
      </c>
      <c r="B160" s="16" t="s">
        <v>13</v>
      </c>
      <c r="C160" s="66" t="s">
        <v>17</v>
      </c>
      <c r="D160" s="66" t="s">
        <v>17</v>
      </c>
      <c r="E160" s="66" t="s">
        <v>17</v>
      </c>
      <c r="F160" s="66" t="s">
        <v>17</v>
      </c>
      <c r="G160" s="66" t="s">
        <v>17</v>
      </c>
      <c r="H160" s="66" t="s">
        <v>17</v>
      </c>
      <c r="I160" s="66" t="s">
        <v>17</v>
      </c>
      <c r="J160" s="66" t="s">
        <v>17</v>
      </c>
      <c r="K160" s="66" t="s">
        <v>17</v>
      </c>
      <c r="L160" s="66" t="s">
        <v>17</v>
      </c>
      <c r="M160" s="66" t="s">
        <v>17</v>
      </c>
      <c r="N160" s="66" t="s">
        <v>17</v>
      </c>
      <c r="O160" s="66" t="s">
        <v>17</v>
      </c>
      <c r="P160" s="62">
        <v>140</v>
      </c>
    </row>
    <row r="161" spans="1:16" ht="12.75" customHeight="1" x14ac:dyDescent="0.2">
      <c r="A161" s="60">
        <v>141</v>
      </c>
      <c r="B161" s="16" t="s">
        <v>14</v>
      </c>
      <c r="C161" s="66" t="s">
        <v>17</v>
      </c>
      <c r="D161" s="66" t="s">
        <v>17</v>
      </c>
      <c r="E161" s="66" t="s">
        <v>17</v>
      </c>
      <c r="F161" s="66" t="s">
        <v>17</v>
      </c>
      <c r="G161" s="66" t="s">
        <v>17</v>
      </c>
      <c r="H161" s="66" t="s">
        <v>17</v>
      </c>
      <c r="I161" s="66" t="s">
        <v>17</v>
      </c>
      <c r="J161" s="66" t="s">
        <v>17</v>
      </c>
      <c r="K161" s="66" t="s">
        <v>17</v>
      </c>
      <c r="L161" s="66" t="s">
        <v>17</v>
      </c>
      <c r="M161" s="66" t="s">
        <v>17</v>
      </c>
      <c r="N161" s="66" t="s">
        <v>17</v>
      </c>
      <c r="O161" s="66" t="s">
        <v>17</v>
      </c>
      <c r="P161" s="62">
        <v>141</v>
      </c>
    </row>
    <row r="162" spans="1:16" ht="12.75" customHeight="1" x14ac:dyDescent="0.2">
      <c r="A162" s="60">
        <v>142</v>
      </c>
      <c r="B162" s="19" t="s">
        <v>85</v>
      </c>
      <c r="C162" s="64">
        <f t="shared" ref="C162" si="397">SUM(C163)-SUM(C164)</f>
        <v>0</v>
      </c>
      <c r="D162" s="64">
        <f t="shared" ref="D162:G162" si="398">SUM(D163)-SUM(D164)</f>
        <v>0</v>
      </c>
      <c r="E162" s="64">
        <f t="shared" si="398"/>
        <v>0</v>
      </c>
      <c r="F162" s="64">
        <f t="shared" si="398"/>
        <v>0</v>
      </c>
      <c r="G162" s="64">
        <f t="shared" si="398"/>
        <v>0</v>
      </c>
      <c r="H162" s="64">
        <f t="shared" ref="H162" si="399">SUM(H163)-SUM(H164)</f>
        <v>0</v>
      </c>
      <c r="I162" s="64">
        <f t="shared" ref="I162:L162" si="400">SUM(I163)-SUM(I164)</f>
        <v>0</v>
      </c>
      <c r="J162" s="64">
        <f t="shared" si="400"/>
        <v>0</v>
      </c>
      <c r="K162" s="64">
        <f t="shared" si="400"/>
        <v>0</v>
      </c>
      <c r="L162" s="64">
        <f t="shared" si="400"/>
        <v>0</v>
      </c>
      <c r="M162" s="64">
        <f t="shared" ref="M162" si="401">SUM(M163)-SUM(M164)</f>
        <v>0</v>
      </c>
      <c r="N162" s="64">
        <f t="shared" ref="N162:O162" si="402">SUM(N163)-SUM(N164)</f>
        <v>0</v>
      </c>
      <c r="O162" s="64">
        <f t="shared" si="402"/>
        <v>0</v>
      </c>
      <c r="P162" s="62">
        <v>142</v>
      </c>
    </row>
    <row r="163" spans="1:16" ht="12.75" customHeight="1" x14ac:dyDescent="0.2">
      <c r="A163" s="60">
        <v>143</v>
      </c>
      <c r="B163" s="16" t="s">
        <v>13</v>
      </c>
      <c r="C163" s="64">
        <f t="shared" ref="C163:G164" si="403">SUM(C166,C169)</f>
        <v>0</v>
      </c>
      <c r="D163" s="64">
        <f t="shared" si="403"/>
        <v>0</v>
      </c>
      <c r="E163" s="64">
        <f t="shared" si="403"/>
        <v>0</v>
      </c>
      <c r="F163" s="64">
        <f t="shared" si="403"/>
        <v>0</v>
      </c>
      <c r="G163" s="64">
        <f t="shared" si="403"/>
        <v>0</v>
      </c>
      <c r="H163" s="64">
        <f t="shared" ref="H163:L164" si="404">SUM(H166,H169)</f>
        <v>0</v>
      </c>
      <c r="I163" s="64">
        <f t="shared" si="404"/>
        <v>0</v>
      </c>
      <c r="J163" s="64">
        <f t="shared" si="404"/>
        <v>0</v>
      </c>
      <c r="K163" s="64">
        <f t="shared" si="404"/>
        <v>0</v>
      </c>
      <c r="L163" s="64">
        <f t="shared" si="404"/>
        <v>0</v>
      </c>
      <c r="M163" s="64">
        <f t="shared" ref="M163:O164" si="405">SUM(M166,M169)</f>
        <v>0</v>
      </c>
      <c r="N163" s="64">
        <f t="shared" si="405"/>
        <v>0</v>
      </c>
      <c r="O163" s="64">
        <f t="shared" si="405"/>
        <v>0</v>
      </c>
      <c r="P163" s="62">
        <v>143</v>
      </c>
    </row>
    <row r="164" spans="1:16" ht="12.75" customHeight="1" x14ac:dyDescent="0.2">
      <c r="A164" s="60">
        <v>144</v>
      </c>
      <c r="B164" s="16" t="s">
        <v>14</v>
      </c>
      <c r="C164" s="64">
        <f t="shared" si="403"/>
        <v>0</v>
      </c>
      <c r="D164" s="64">
        <f t="shared" si="403"/>
        <v>0</v>
      </c>
      <c r="E164" s="64">
        <f t="shared" si="403"/>
        <v>0</v>
      </c>
      <c r="F164" s="64">
        <f t="shared" si="403"/>
        <v>0</v>
      </c>
      <c r="G164" s="64">
        <f t="shared" si="403"/>
        <v>0</v>
      </c>
      <c r="H164" s="64">
        <f t="shared" si="404"/>
        <v>0</v>
      </c>
      <c r="I164" s="64">
        <f t="shared" si="404"/>
        <v>0</v>
      </c>
      <c r="J164" s="64">
        <f t="shared" si="404"/>
        <v>0</v>
      </c>
      <c r="K164" s="64">
        <f t="shared" si="404"/>
        <v>0</v>
      </c>
      <c r="L164" s="64">
        <f t="shared" si="404"/>
        <v>0</v>
      </c>
      <c r="M164" s="64">
        <f t="shared" si="405"/>
        <v>0</v>
      </c>
      <c r="N164" s="64">
        <f t="shared" si="405"/>
        <v>0</v>
      </c>
      <c r="O164" s="64">
        <f t="shared" si="405"/>
        <v>0</v>
      </c>
      <c r="P164" s="62">
        <v>144</v>
      </c>
    </row>
    <row r="165" spans="1:16" ht="12.75" customHeight="1" x14ac:dyDescent="0.2">
      <c r="A165" s="60">
        <v>145</v>
      </c>
      <c r="B165" s="38" t="s">
        <v>86</v>
      </c>
      <c r="C165" s="64">
        <f t="shared" ref="C165" si="406">SUM(C166)-SUM(C167)</f>
        <v>0</v>
      </c>
      <c r="D165" s="64">
        <f t="shared" ref="D165:G165" si="407">SUM(D166)-SUM(D167)</f>
        <v>0</v>
      </c>
      <c r="E165" s="64">
        <f t="shared" ref="E165" si="408">SUM(E166)-SUM(E167)</f>
        <v>0</v>
      </c>
      <c r="F165" s="64">
        <f t="shared" si="407"/>
        <v>0</v>
      </c>
      <c r="G165" s="64">
        <f t="shared" si="407"/>
        <v>0</v>
      </c>
      <c r="H165" s="64">
        <f t="shared" ref="H165" si="409">SUM(H166)-SUM(H167)</f>
        <v>0</v>
      </c>
      <c r="I165" s="64">
        <f t="shared" ref="I165:L165" si="410">SUM(I166)-SUM(I167)</f>
        <v>0</v>
      </c>
      <c r="J165" s="64">
        <f t="shared" ref="J165" si="411">SUM(J166)-SUM(J167)</f>
        <v>0</v>
      </c>
      <c r="K165" s="64">
        <f t="shared" si="410"/>
        <v>0</v>
      </c>
      <c r="L165" s="64">
        <f t="shared" si="410"/>
        <v>0</v>
      </c>
      <c r="M165" s="64">
        <f t="shared" ref="M165" si="412">SUM(M166)-SUM(M167)</f>
        <v>0</v>
      </c>
      <c r="N165" s="64">
        <f t="shared" ref="N165:O165" si="413">SUM(N166)-SUM(N167)</f>
        <v>0</v>
      </c>
      <c r="O165" s="64">
        <f t="shared" ref="O165" si="414">SUM(O166)-SUM(O167)</f>
        <v>0</v>
      </c>
      <c r="P165" s="62">
        <v>145</v>
      </c>
    </row>
    <row r="166" spans="1:16" ht="12.75" customHeight="1" x14ac:dyDescent="0.2">
      <c r="A166" s="60">
        <v>146</v>
      </c>
      <c r="B166" s="16" t="s">
        <v>13</v>
      </c>
      <c r="C166" s="66" t="s">
        <v>17</v>
      </c>
      <c r="D166" s="66" t="s">
        <v>17</v>
      </c>
      <c r="E166" s="66" t="s">
        <v>17</v>
      </c>
      <c r="F166" s="66" t="s">
        <v>17</v>
      </c>
      <c r="G166" s="66" t="s">
        <v>17</v>
      </c>
      <c r="H166" s="66" t="s">
        <v>17</v>
      </c>
      <c r="I166" s="66" t="s">
        <v>17</v>
      </c>
      <c r="J166" s="66" t="s">
        <v>17</v>
      </c>
      <c r="K166" s="66" t="s">
        <v>17</v>
      </c>
      <c r="L166" s="66" t="s">
        <v>17</v>
      </c>
      <c r="M166" s="66" t="s">
        <v>17</v>
      </c>
      <c r="N166" s="66" t="s">
        <v>17</v>
      </c>
      <c r="O166" s="66" t="s">
        <v>17</v>
      </c>
      <c r="P166" s="62">
        <v>146</v>
      </c>
    </row>
    <row r="167" spans="1:16" ht="12.75" customHeight="1" x14ac:dyDescent="0.2">
      <c r="A167" s="60">
        <v>147</v>
      </c>
      <c r="B167" s="16" t="s">
        <v>14</v>
      </c>
      <c r="C167" s="66" t="s">
        <v>17</v>
      </c>
      <c r="D167" s="66" t="s">
        <v>17</v>
      </c>
      <c r="E167" s="66" t="s">
        <v>17</v>
      </c>
      <c r="F167" s="66" t="s">
        <v>17</v>
      </c>
      <c r="G167" s="66" t="s">
        <v>17</v>
      </c>
      <c r="H167" s="66" t="s">
        <v>17</v>
      </c>
      <c r="I167" s="66" t="s">
        <v>17</v>
      </c>
      <c r="J167" s="66" t="s">
        <v>17</v>
      </c>
      <c r="K167" s="66" t="s">
        <v>17</v>
      </c>
      <c r="L167" s="66" t="s">
        <v>17</v>
      </c>
      <c r="M167" s="66" t="s">
        <v>17</v>
      </c>
      <c r="N167" s="66" t="s">
        <v>17</v>
      </c>
      <c r="O167" s="66" t="s">
        <v>17</v>
      </c>
      <c r="P167" s="62">
        <v>147</v>
      </c>
    </row>
    <row r="168" spans="1:16" ht="12.75" customHeight="1" x14ac:dyDescent="0.2">
      <c r="A168" s="60">
        <v>148</v>
      </c>
      <c r="B168" s="39" t="s">
        <v>87</v>
      </c>
      <c r="C168" s="64">
        <f t="shared" ref="C168:G168" si="415">SUM(C169)-SUM(C170)</f>
        <v>0</v>
      </c>
      <c r="D168" s="64">
        <f t="shared" si="415"/>
        <v>0</v>
      </c>
      <c r="E168" s="64">
        <f t="shared" si="415"/>
        <v>0</v>
      </c>
      <c r="F168" s="64">
        <f t="shared" si="415"/>
        <v>0</v>
      </c>
      <c r="G168" s="64">
        <f t="shared" si="415"/>
        <v>0</v>
      </c>
      <c r="H168" s="64">
        <f t="shared" ref="H168:L168" si="416">SUM(H169)-SUM(H170)</f>
        <v>0</v>
      </c>
      <c r="I168" s="64">
        <f t="shared" si="416"/>
        <v>0</v>
      </c>
      <c r="J168" s="64">
        <f t="shared" si="416"/>
        <v>0</v>
      </c>
      <c r="K168" s="64">
        <f t="shared" si="416"/>
        <v>0</v>
      </c>
      <c r="L168" s="64">
        <f t="shared" si="416"/>
        <v>0</v>
      </c>
      <c r="M168" s="64">
        <f t="shared" ref="M168:O168" si="417">SUM(M169)-SUM(M170)</f>
        <v>0</v>
      </c>
      <c r="N168" s="64">
        <f t="shared" si="417"/>
        <v>0</v>
      </c>
      <c r="O168" s="64">
        <f t="shared" si="417"/>
        <v>0</v>
      </c>
      <c r="P168" s="62">
        <v>148</v>
      </c>
    </row>
    <row r="169" spans="1:16" ht="12.75" customHeight="1" x14ac:dyDescent="0.2">
      <c r="A169" s="60">
        <v>149</v>
      </c>
      <c r="B169" s="16" t="s">
        <v>13</v>
      </c>
      <c r="C169" s="66" t="s">
        <v>17</v>
      </c>
      <c r="D169" s="66" t="s">
        <v>17</v>
      </c>
      <c r="E169" s="66" t="s">
        <v>17</v>
      </c>
      <c r="F169" s="66" t="s">
        <v>17</v>
      </c>
      <c r="G169" s="66" t="s">
        <v>17</v>
      </c>
      <c r="H169" s="66" t="s">
        <v>17</v>
      </c>
      <c r="I169" s="66" t="s">
        <v>17</v>
      </c>
      <c r="J169" s="66" t="s">
        <v>17</v>
      </c>
      <c r="K169" s="66" t="s">
        <v>17</v>
      </c>
      <c r="L169" s="66" t="s">
        <v>17</v>
      </c>
      <c r="M169" s="66" t="s">
        <v>17</v>
      </c>
      <c r="N169" s="66" t="s">
        <v>17</v>
      </c>
      <c r="O169" s="66" t="s">
        <v>17</v>
      </c>
      <c r="P169" s="62">
        <v>149</v>
      </c>
    </row>
    <row r="170" spans="1:16" ht="12.75" customHeight="1" x14ac:dyDescent="0.2">
      <c r="A170" s="60">
        <v>150</v>
      </c>
      <c r="B170" s="16" t="s">
        <v>14</v>
      </c>
      <c r="C170" s="66" t="s">
        <v>17</v>
      </c>
      <c r="D170" s="66" t="s">
        <v>17</v>
      </c>
      <c r="E170" s="66" t="s">
        <v>17</v>
      </c>
      <c r="F170" s="66" t="s">
        <v>17</v>
      </c>
      <c r="G170" s="66" t="s">
        <v>17</v>
      </c>
      <c r="H170" s="66" t="s">
        <v>17</v>
      </c>
      <c r="I170" s="66" t="s">
        <v>17</v>
      </c>
      <c r="J170" s="66" t="s">
        <v>17</v>
      </c>
      <c r="K170" s="66" t="s">
        <v>17</v>
      </c>
      <c r="L170" s="66" t="s">
        <v>17</v>
      </c>
      <c r="M170" s="66" t="s">
        <v>17</v>
      </c>
      <c r="N170" s="66" t="s">
        <v>17</v>
      </c>
      <c r="O170" s="66" t="s">
        <v>17</v>
      </c>
      <c r="P170" s="62">
        <v>150</v>
      </c>
    </row>
    <row r="171" spans="1:16" ht="12.75" customHeight="1" x14ac:dyDescent="0.2">
      <c r="A171" s="60">
        <v>151</v>
      </c>
      <c r="B171" s="24" t="s">
        <v>88</v>
      </c>
      <c r="C171" s="65">
        <f t="shared" ref="C171" si="418">SUM(C172)-SUM(C173)</f>
        <v>0</v>
      </c>
      <c r="D171" s="65">
        <f t="shared" ref="D171:G171" si="419">SUM(D172)-SUM(D173)</f>
        <v>0</v>
      </c>
      <c r="E171" s="65">
        <f t="shared" si="419"/>
        <v>0</v>
      </c>
      <c r="F171" s="65">
        <f t="shared" si="419"/>
        <v>0</v>
      </c>
      <c r="G171" s="65">
        <f t="shared" si="419"/>
        <v>0</v>
      </c>
      <c r="H171" s="65">
        <f t="shared" ref="H171" si="420">SUM(H172)-SUM(H173)</f>
        <v>0</v>
      </c>
      <c r="I171" s="65">
        <f t="shared" ref="I171:L171" si="421">SUM(I172)-SUM(I173)</f>
        <v>0</v>
      </c>
      <c r="J171" s="65">
        <f t="shared" si="421"/>
        <v>0</v>
      </c>
      <c r="K171" s="65">
        <f t="shared" si="421"/>
        <v>0</v>
      </c>
      <c r="L171" s="65">
        <f t="shared" si="421"/>
        <v>0</v>
      </c>
      <c r="M171" s="65">
        <f t="shared" ref="M171" si="422">SUM(M172)-SUM(M173)</f>
        <v>0</v>
      </c>
      <c r="N171" s="65">
        <f t="shared" ref="N171:O171" si="423">SUM(N172)-SUM(N173)</f>
        <v>0</v>
      </c>
      <c r="O171" s="65">
        <f t="shared" si="423"/>
        <v>0</v>
      </c>
      <c r="P171" s="62">
        <v>151</v>
      </c>
    </row>
    <row r="172" spans="1:16" ht="12.75" customHeight="1" x14ac:dyDescent="0.2">
      <c r="A172" s="60">
        <v>152</v>
      </c>
      <c r="B172" s="16" t="s">
        <v>13</v>
      </c>
      <c r="C172" s="64">
        <f t="shared" ref="C172:G173" si="424">SUM(C176,C179)</f>
        <v>0</v>
      </c>
      <c r="D172" s="64">
        <f t="shared" si="424"/>
        <v>0</v>
      </c>
      <c r="E172" s="64">
        <f t="shared" si="424"/>
        <v>0</v>
      </c>
      <c r="F172" s="64">
        <f t="shared" si="424"/>
        <v>0</v>
      </c>
      <c r="G172" s="64">
        <f t="shared" si="424"/>
        <v>0</v>
      </c>
      <c r="H172" s="64">
        <f t="shared" ref="H172:L173" si="425">SUM(H176,H179)</f>
        <v>0</v>
      </c>
      <c r="I172" s="64">
        <f t="shared" si="425"/>
        <v>0</v>
      </c>
      <c r="J172" s="64">
        <f t="shared" si="425"/>
        <v>0</v>
      </c>
      <c r="K172" s="64">
        <f t="shared" si="425"/>
        <v>0</v>
      </c>
      <c r="L172" s="64">
        <f t="shared" si="425"/>
        <v>0</v>
      </c>
      <c r="M172" s="64">
        <f t="shared" ref="M172:O173" si="426">SUM(M176,M179)</f>
        <v>0</v>
      </c>
      <c r="N172" s="64">
        <f t="shared" si="426"/>
        <v>0</v>
      </c>
      <c r="O172" s="64">
        <f t="shared" si="426"/>
        <v>0</v>
      </c>
      <c r="P172" s="62">
        <v>152</v>
      </c>
    </row>
    <row r="173" spans="1:16" ht="12.75" customHeight="1" x14ac:dyDescent="0.2">
      <c r="A173" s="60">
        <v>153</v>
      </c>
      <c r="B173" s="16" t="s">
        <v>14</v>
      </c>
      <c r="C173" s="64">
        <f t="shared" si="424"/>
        <v>0</v>
      </c>
      <c r="D173" s="64">
        <f t="shared" si="424"/>
        <v>0</v>
      </c>
      <c r="E173" s="64">
        <f t="shared" si="424"/>
        <v>0</v>
      </c>
      <c r="F173" s="64">
        <f t="shared" si="424"/>
        <v>0</v>
      </c>
      <c r="G173" s="64">
        <f t="shared" si="424"/>
        <v>0</v>
      </c>
      <c r="H173" s="64">
        <f t="shared" si="425"/>
        <v>0</v>
      </c>
      <c r="I173" s="64">
        <f t="shared" si="425"/>
        <v>0</v>
      </c>
      <c r="J173" s="64">
        <f t="shared" si="425"/>
        <v>0</v>
      </c>
      <c r="K173" s="64">
        <f t="shared" si="425"/>
        <v>0</v>
      </c>
      <c r="L173" s="64">
        <f t="shared" si="425"/>
        <v>0</v>
      </c>
      <c r="M173" s="64">
        <f t="shared" si="426"/>
        <v>0</v>
      </c>
      <c r="N173" s="64">
        <f t="shared" si="426"/>
        <v>0</v>
      </c>
      <c r="O173" s="64">
        <f t="shared" si="426"/>
        <v>0</v>
      </c>
      <c r="P173" s="62">
        <v>153</v>
      </c>
    </row>
    <row r="174" spans="1:16" ht="12.75" customHeight="1" x14ac:dyDescent="0.2">
      <c r="A174" s="60">
        <v>154</v>
      </c>
      <c r="B174" s="18" t="s">
        <v>89</v>
      </c>
      <c r="C174" s="64">
        <f t="shared" ref="C174" si="427">SUM(C176)-SUM(C177)</f>
        <v>0</v>
      </c>
      <c r="D174" s="64">
        <f t="shared" ref="D174:G174" si="428">SUM(D176)-SUM(D177)</f>
        <v>0</v>
      </c>
      <c r="E174" s="64">
        <f t="shared" ref="E174" si="429">SUM(E176)-SUM(E177)</f>
        <v>0</v>
      </c>
      <c r="F174" s="64">
        <f t="shared" si="428"/>
        <v>0</v>
      </c>
      <c r="G174" s="64">
        <f t="shared" si="428"/>
        <v>0</v>
      </c>
      <c r="H174" s="64">
        <f t="shared" ref="H174" si="430">SUM(H176)-SUM(H177)</f>
        <v>0</v>
      </c>
      <c r="I174" s="64">
        <f t="shared" ref="I174:L174" si="431">SUM(I176)-SUM(I177)</f>
        <v>0</v>
      </c>
      <c r="J174" s="64">
        <f t="shared" ref="J174" si="432">SUM(J176)-SUM(J177)</f>
        <v>0</v>
      </c>
      <c r="K174" s="64">
        <f t="shared" si="431"/>
        <v>0</v>
      </c>
      <c r="L174" s="64">
        <f t="shared" si="431"/>
        <v>0</v>
      </c>
      <c r="M174" s="64">
        <f t="shared" ref="M174" si="433">SUM(M176)-SUM(M177)</f>
        <v>0</v>
      </c>
      <c r="N174" s="64">
        <f t="shared" ref="N174:O174" si="434">SUM(N176)-SUM(N177)</f>
        <v>0</v>
      </c>
      <c r="O174" s="64">
        <f t="shared" ref="O174" si="435">SUM(O176)-SUM(O177)</f>
        <v>0</v>
      </c>
      <c r="P174" s="62">
        <v>154</v>
      </c>
    </row>
    <row r="175" spans="1:16" ht="12.75" customHeight="1" x14ac:dyDescent="0.2">
      <c r="A175" s="60"/>
      <c r="B175" s="17" t="s">
        <v>402</v>
      </c>
      <c r="C175" s="64"/>
      <c r="D175" s="67"/>
      <c r="E175" s="67"/>
      <c r="F175" s="67"/>
      <c r="G175" s="67"/>
      <c r="H175" s="64"/>
      <c r="I175" s="67"/>
      <c r="J175" s="67"/>
      <c r="K175" s="67"/>
      <c r="L175" s="67"/>
      <c r="M175" s="64"/>
      <c r="N175" s="67"/>
      <c r="O175" s="67"/>
      <c r="P175" s="62"/>
    </row>
    <row r="176" spans="1:16" ht="12.75" customHeight="1" x14ac:dyDescent="0.2">
      <c r="A176" s="60">
        <v>155</v>
      </c>
      <c r="B176" s="16" t="s">
        <v>13</v>
      </c>
      <c r="C176" s="64">
        <f t="shared" ref="C176:C177" si="436">SUM(D176,E176,F176,G176)</f>
        <v>0</v>
      </c>
      <c r="D176" s="64">
        <v>0</v>
      </c>
      <c r="E176" s="64">
        <v>0</v>
      </c>
      <c r="F176" s="64">
        <v>0</v>
      </c>
      <c r="G176" s="64">
        <v>0</v>
      </c>
      <c r="H176" s="64">
        <f t="shared" ref="H176:H177" si="437">SUM(I176,J176,K176,L176)</f>
        <v>0</v>
      </c>
      <c r="I176" s="64">
        <v>0</v>
      </c>
      <c r="J176" s="64">
        <v>0</v>
      </c>
      <c r="K176" s="64">
        <v>0</v>
      </c>
      <c r="L176" s="64">
        <v>0</v>
      </c>
      <c r="M176" s="64">
        <f t="shared" ref="M176:M177" si="438">SUM(N176,O176)</f>
        <v>0</v>
      </c>
      <c r="N176" s="64">
        <v>0</v>
      </c>
      <c r="O176" s="64">
        <v>0</v>
      </c>
      <c r="P176" s="62">
        <v>155</v>
      </c>
    </row>
    <row r="177" spans="1:16" ht="12.75" customHeight="1" x14ac:dyDescent="0.2">
      <c r="A177" s="60">
        <v>156</v>
      </c>
      <c r="B177" s="16" t="s">
        <v>14</v>
      </c>
      <c r="C177" s="64">
        <f t="shared" si="436"/>
        <v>0</v>
      </c>
      <c r="D177" s="64">
        <v>0</v>
      </c>
      <c r="E177" s="64">
        <v>0</v>
      </c>
      <c r="F177" s="64">
        <v>0</v>
      </c>
      <c r="G177" s="64">
        <v>0</v>
      </c>
      <c r="H177" s="64">
        <f t="shared" si="437"/>
        <v>0</v>
      </c>
      <c r="I177" s="64">
        <v>0</v>
      </c>
      <c r="J177" s="64">
        <v>0</v>
      </c>
      <c r="K177" s="64">
        <v>0</v>
      </c>
      <c r="L177" s="64">
        <v>0</v>
      </c>
      <c r="M177" s="64">
        <f t="shared" si="438"/>
        <v>0</v>
      </c>
      <c r="N177" s="64">
        <v>0</v>
      </c>
      <c r="O177" s="64">
        <v>0</v>
      </c>
      <c r="P177" s="62">
        <v>156</v>
      </c>
    </row>
    <row r="178" spans="1:16" ht="12.75" customHeight="1" x14ac:dyDescent="0.2">
      <c r="A178" s="60">
        <v>157</v>
      </c>
      <c r="B178" s="18" t="s">
        <v>90</v>
      </c>
      <c r="C178" s="64">
        <f t="shared" ref="C178" si="439">SUM(C179)-SUM(C180)</f>
        <v>0</v>
      </c>
      <c r="D178" s="64">
        <f t="shared" ref="D178:G178" si="440">SUM(D179)-SUM(D180)</f>
        <v>0</v>
      </c>
      <c r="E178" s="64">
        <f t="shared" ref="E178" si="441">SUM(E179)-SUM(E180)</f>
        <v>0</v>
      </c>
      <c r="F178" s="64">
        <f t="shared" si="440"/>
        <v>0</v>
      </c>
      <c r="G178" s="64">
        <f t="shared" si="440"/>
        <v>0</v>
      </c>
      <c r="H178" s="64">
        <f t="shared" ref="H178" si="442">SUM(H179)-SUM(H180)</f>
        <v>0</v>
      </c>
      <c r="I178" s="64">
        <f t="shared" ref="I178:L178" si="443">SUM(I179)-SUM(I180)</f>
        <v>0</v>
      </c>
      <c r="J178" s="64">
        <f t="shared" ref="J178" si="444">SUM(J179)-SUM(J180)</f>
        <v>0</v>
      </c>
      <c r="K178" s="64">
        <f t="shared" si="443"/>
        <v>0</v>
      </c>
      <c r="L178" s="64">
        <f t="shared" si="443"/>
        <v>0</v>
      </c>
      <c r="M178" s="64">
        <f t="shared" ref="M178" si="445">SUM(M179)-SUM(M180)</f>
        <v>0</v>
      </c>
      <c r="N178" s="64">
        <f t="shared" ref="N178:O178" si="446">SUM(N179)-SUM(N180)</f>
        <v>0</v>
      </c>
      <c r="O178" s="64">
        <f t="shared" ref="O178" si="447">SUM(O179)-SUM(O180)</f>
        <v>0</v>
      </c>
      <c r="P178" s="62">
        <v>157</v>
      </c>
    </row>
    <row r="179" spans="1:16" ht="12.75" customHeight="1" x14ac:dyDescent="0.2">
      <c r="A179" s="60">
        <v>158</v>
      </c>
      <c r="B179" s="16" t="s">
        <v>13</v>
      </c>
      <c r="C179" s="66" t="s">
        <v>17</v>
      </c>
      <c r="D179" s="66" t="s">
        <v>17</v>
      </c>
      <c r="E179" s="66" t="s">
        <v>17</v>
      </c>
      <c r="F179" s="66" t="s">
        <v>17</v>
      </c>
      <c r="G179" s="66" t="s">
        <v>17</v>
      </c>
      <c r="H179" s="66" t="s">
        <v>17</v>
      </c>
      <c r="I179" s="66" t="s">
        <v>17</v>
      </c>
      <c r="J179" s="66" t="s">
        <v>17</v>
      </c>
      <c r="K179" s="66" t="s">
        <v>17</v>
      </c>
      <c r="L179" s="66" t="s">
        <v>17</v>
      </c>
      <c r="M179" s="66" t="s">
        <v>17</v>
      </c>
      <c r="N179" s="66" t="s">
        <v>17</v>
      </c>
      <c r="O179" s="66" t="s">
        <v>17</v>
      </c>
      <c r="P179" s="62">
        <v>158</v>
      </c>
    </row>
    <row r="180" spans="1:16" ht="12.75" customHeight="1" x14ac:dyDescent="0.2">
      <c r="A180" s="60">
        <v>159</v>
      </c>
      <c r="B180" s="16" t="s">
        <v>14</v>
      </c>
      <c r="C180" s="66" t="s">
        <v>17</v>
      </c>
      <c r="D180" s="66" t="s">
        <v>17</v>
      </c>
      <c r="E180" s="66" t="s">
        <v>17</v>
      </c>
      <c r="F180" s="66" t="s">
        <v>17</v>
      </c>
      <c r="G180" s="66" t="s">
        <v>17</v>
      </c>
      <c r="H180" s="66" t="s">
        <v>17</v>
      </c>
      <c r="I180" s="66" t="s">
        <v>17</v>
      </c>
      <c r="J180" s="66" t="s">
        <v>17</v>
      </c>
      <c r="K180" s="66" t="s">
        <v>17</v>
      </c>
      <c r="L180" s="66" t="s">
        <v>17</v>
      </c>
      <c r="M180" s="66" t="s">
        <v>17</v>
      </c>
      <c r="N180" s="66" t="s">
        <v>17</v>
      </c>
      <c r="O180" s="66" t="s">
        <v>17</v>
      </c>
      <c r="P180" s="62">
        <v>159</v>
      </c>
    </row>
    <row r="181" spans="1:16" ht="12.75" customHeight="1" x14ac:dyDescent="0.2">
      <c r="A181" s="60">
        <v>160</v>
      </c>
      <c r="B181" s="24" t="s">
        <v>91</v>
      </c>
      <c r="C181" s="65">
        <f t="shared" ref="C181:G181" si="448">SUM(C182)-SUM(C183)</f>
        <v>25.198600000000056</v>
      </c>
      <c r="D181" s="65">
        <f t="shared" si="448"/>
        <v>5.1695000000000064</v>
      </c>
      <c r="E181" s="65">
        <f t="shared" si="448"/>
        <v>5.4369000000000085</v>
      </c>
      <c r="F181" s="65">
        <f t="shared" si="448"/>
        <v>6.3794999999999931</v>
      </c>
      <c r="G181" s="65">
        <f t="shared" si="448"/>
        <v>8.2126999999999981</v>
      </c>
      <c r="H181" s="65">
        <f t="shared" ref="H181:L181" si="449">SUM(H182)-SUM(H183)</f>
        <v>3.0990999999999929</v>
      </c>
      <c r="I181" s="65">
        <f t="shared" si="449"/>
        <v>-0.79550000000000409</v>
      </c>
      <c r="J181" s="65">
        <f t="shared" si="449"/>
        <v>2.6595000000000084</v>
      </c>
      <c r="K181" s="65">
        <f t="shared" si="449"/>
        <v>1.0945999999999927</v>
      </c>
      <c r="L181" s="65">
        <f t="shared" si="449"/>
        <v>0.14050000000001006</v>
      </c>
      <c r="M181" s="65">
        <f t="shared" ref="M181:O181" si="450">SUM(M182)-SUM(M183)</f>
        <v>-3.5220000000000056</v>
      </c>
      <c r="N181" s="65">
        <f t="shared" si="450"/>
        <v>6.2161000000000044</v>
      </c>
      <c r="O181" s="65">
        <f t="shared" si="450"/>
        <v>-9.7381000000000029</v>
      </c>
      <c r="P181" s="62">
        <v>160</v>
      </c>
    </row>
    <row r="182" spans="1:16" ht="12.75" customHeight="1" x14ac:dyDescent="0.2">
      <c r="A182" s="60">
        <v>161</v>
      </c>
      <c r="B182" s="16" t="s">
        <v>13</v>
      </c>
      <c r="C182" s="64">
        <f t="shared" ref="C182:G183" si="451">SUM(C185,C188,C191,C194)</f>
        <v>262.77050000000003</v>
      </c>
      <c r="D182" s="64">
        <f t="shared" si="451"/>
        <v>58.709700000000005</v>
      </c>
      <c r="E182" s="64">
        <f t="shared" si="451"/>
        <v>60.617500000000007</v>
      </c>
      <c r="F182" s="64">
        <f t="shared" si="451"/>
        <v>67.767699999999991</v>
      </c>
      <c r="G182" s="64">
        <f t="shared" si="451"/>
        <v>75.675600000000003</v>
      </c>
      <c r="H182" s="64">
        <f t="shared" ref="H182:L183" si="452">SUM(H185,H188,H191,H194)</f>
        <v>230.3965</v>
      </c>
      <c r="I182" s="64">
        <f t="shared" si="452"/>
        <v>54.834499999999998</v>
      </c>
      <c r="J182" s="64">
        <f t="shared" si="452"/>
        <v>58.523700000000005</v>
      </c>
      <c r="K182" s="64">
        <f t="shared" si="452"/>
        <v>57.069699999999997</v>
      </c>
      <c r="L182" s="64">
        <f t="shared" si="452"/>
        <v>59.968600000000009</v>
      </c>
      <c r="M182" s="64">
        <f t="shared" ref="M182:O183" si="453">SUM(M185,M188,M191,M194)</f>
        <v>119.699</v>
      </c>
      <c r="N182" s="64">
        <f t="shared" si="453"/>
        <v>61.070800000000006</v>
      </c>
      <c r="O182" s="64">
        <f t="shared" si="453"/>
        <v>58.628199999999993</v>
      </c>
      <c r="P182" s="62">
        <v>161</v>
      </c>
    </row>
    <row r="183" spans="1:16" ht="12.75" customHeight="1" x14ac:dyDescent="0.2">
      <c r="A183" s="60">
        <v>162</v>
      </c>
      <c r="B183" s="16" t="s">
        <v>14</v>
      </c>
      <c r="C183" s="64">
        <f t="shared" si="451"/>
        <v>237.57189999999997</v>
      </c>
      <c r="D183" s="64">
        <f t="shared" si="451"/>
        <v>53.540199999999999</v>
      </c>
      <c r="E183" s="64">
        <f t="shared" si="451"/>
        <v>55.180599999999998</v>
      </c>
      <c r="F183" s="64">
        <f t="shared" si="451"/>
        <v>61.388199999999998</v>
      </c>
      <c r="G183" s="64">
        <f t="shared" si="451"/>
        <v>67.462900000000005</v>
      </c>
      <c r="H183" s="64">
        <f t="shared" si="452"/>
        <v>227.29740000000001</v>
      </c>
      <c r="I183" s="64">
        <f t="shared" si="452"/>
        <v>55.63</v>
      </c>
      <c r="J183" s="64">
        <f t="shared" si="452"/>
        <v>55.864199999999997</v>
      </c>
      <c r="K183" s="64">
        <f t="shared" si="452"/>
        <v>55.975100000000005</v>
      </c>
      <c r="L183" s="64">
        <f t="shared" si="452"/>
        <v>59.828099999999999</v>
      </c>
      <c r="M183" s="64">
        <f t="shared" si="453"/>
        <v>123.221</v>
      </c>
      <c r="N183" s="64">
        <f t="shared" si="453"/>
        <v>54.854700000000001</v>
      </c>
      <c r="O183" s="64">
        <f t="shared" si="453"/>
        <v>68.366299999999995</v>
      </c>
      <c r="P183" s="62">
        <v>162</v>
      </c>
    </row>
    <row r="184" spans="1:16" ht="12.75" customHeight="1" x14ac:dyDescent="0.2">
      <c r="A184" s="60">
        <v>163</v>
      </c>
      <c r="B184" s="18" t="s">
        <v>92</v>
      </c>
      <c r="C184" s="64">
        <f t="shared" ref="C184" si="454">SUM(C185)-SUM(C186)</f>
        <v>-25.178799999999995</v>
      </c>
      <c r="D184" s="64">
        <f t="shared" ref="D184:G184" si="455">SUM(D185)-SUM(D186)</f>
        <v>-6.0551999999999992</v>
      </c>
      <c r="E184" s="64">
        <f t="shared" ref="E184" si="456">SUM(E185)-SUM(E186)</f>
        <v>-6.1882999999999981</v>
      </c>
      <c r="F184" s="64">
        <f t="shared" si="455"/>
        <v>-6.6335000000000015</v>
      </c>
      <c r="G184" s="64">
        <f t="shared" si="455"/>
        <v>-6.3018000000000001</v>
      </c>
      <c r="H184" s="64">
        <f t="shared" ref="H184" si="457">SUM(H185)-SUM(H186)</f>
        <v>-41.493100000000013</v>
      </c>
      <c r="I184" s="64">
        <f t="shared" ref="I184:L184" si="458">SUM(I185)-SUM(I186)</f>
        <v>-9.7842999999999982</v>
      </c>
      <c r="J184" s="64">
        <f t="shared" ref="J184" si="459">SUM(J185)-SUM(J186)</f>
        <v>-11.811</v>
      </c>
      <c r="K184" s="64">
        <f t="shared" si="458"/>
        <v>-9.2997000000000014</v>
      </c>
      <c r="L184" s="64">
        <f t="shared" si="458"/>
        <v>-10.598099999999999</v>
      </c>
      <c r="M184" s="64">
        <f t="shared" ref="M184" si="460">SUM(M185)-SUM(M186)</f>
        <v>-22.351299999999995</v>
      </c>
      <c r="N184" s="64">
        <f t="shared" ref="N184:O184" si="461">SUM(N185)-SUM(N186)</f>
        <v>-9.6436999999999991</v>
      </c>
      <c r="O184" s="64">
        <f t="shared" ref="O184" si="462">SUM(O185)-SUM(O186)</f>
        <v>-12.707600000000003</v>
      </c>
      <c r="P184" s="62">
        <v>163</v>
      </c>
    </row>
    <row r="185" spans="1:16" ht="12.75" customHeight="1" x14ac:dyDescent="0.2">
      <c r="A185" s="60">
        <v>164</v>
      </c>
      <c r="B185" s="16" t="s">
        <v>13</v>
      </c>
      <c r="C185" s="64">
        <f t="shared" ref="C185:C186" si="463">SUM(D185,E185,F185,G185)</f>
        <v>81.770200000000003</v>
      </c>
      <c r="D185" s="64">
        <v>18.263400000000001</v>
      </c>
      <c r="E185" s="64">
        <v>18.862200000000001</v>
      </c>
      <c r="F185" s="64">
        <v>21.121099999999998</v>
      </c>
      <c r="G185" s="64">
        <v>23.523499999999999</v>
      </c>
      <c r="H185" s="64">
        <f t="shared" ref="H185:H186" si="464">SUM(I185,J185,K185,L185)</f>
        <v>75.667400000000001</v>
      </c>
      <c r="I185" s="64">
        <v>18.589300000000001</v>
      </c>
      <c r="J185" s="64">
        <v>16.716699999999999</v>
      </c>
      <c r="K185" s="64">
        <v>19.244399999999999</v>
      </c>
      <c r="L185" s="64">
        <v>21.117000000000001</v>
      </c>
      <c r="M185" s="64">
        <f t="shared" ref="M185:M186" si="465">SUM(N185,O185)</f>
        <v>37.053600000000003</v>
      </c>
      <c r="N185" s="64">
        <v>18.4251</v>
      </c>
      <c r="O185" s="64">
        <v>18.628499999999999</v>
      </c>
      <c r="P185" s="62">
        <v>164</v>
      </c>
    </row>
    <row r="186" spans="1:16" ht="12.75" customHeight="1" x14ac:dyDescent="0.2">
      <c r="A186" s="60">
        <v>165</v>
      </c>
      <c r="B186" s="16" t="s">
        <v>14</v>
      </c>
      <c r="C186" s="64">
        <f t="shared" si="463"/>
        <v>106.949</v>
      </c>
      <c r="D186" s="64">
        <v>24.3186</v>
      </c>
      <c r="E186" s="64">
        <v>25.0505</v>
      </c>
      <c r="F186" s="64">
        <v>27.7546</v>
      </c>
      <c r="G186" s="64">
        <v>29.825299999999999</v>
      </c>
      <c r="H186" s="64">
        <f t="shared" si="464"/>
        <v>117.16050000000001</v>
      </c>
      <c r="I186" s="64">
        <v>28.3736</v>
      </c>
      <c r="J186" s="64">
        <v>28.527699999999999</v>
      </c>
      <c r="K186" s="64">
        <v>28.5441</v>
      </c>
      <c r="L186" s="64">
        <v>31.7151</v>
      </c>
      <c r="M186" s="64">
        <f t="shared" si="465"/>
        <v>59.404899999999998</v>
      </c>
      <c r="N186" s="64">
        <v>28.0688</v>
      </c>
      <c r="O186" s="64">
        <v>31.336100000000002</v>
      </c>
      <c r="P186" s="62">
        <v>165</v>
      </c>
    </row>
    <row r="187" spans="1:16" ht="12.75" customHeight="1" x14ac:dyDescent="0.2">
      <c r="A187" s="60">
        <v>166</v>
      </c>
      <c r="B187" s="18" t="s">
        <v>93</v>
      </c>
      <c r="C187" s="64">
        <f t="shared" ref="C187" si="466">SUM(C188)-SUM(C189)</f>
        <v>32.457899999999995</v>
      </c>
      <c r="D187" s="64">
        <f t="shared" ref="D187:G187" si="467">SUM(D188)-SUM(D189)</f>
        <v>7.2327000000000012</v>
      </c>
      <c r="E187" s="64">
        <f t="shared" ref="E187" si="468">SUM(E188)-SUM(E189)</f>
        <v>7.5075000000000003</v>
      </c>
      <c r="F187" s="64">
        <f t="shared" si="467"/>
        <v>8.4084000000000003</v>
      </c>
      <c r="G187" s="64">
        <f t="shared" si="467"/>
        <v>9.3093000000000004</v>
      </c>
      <c r="H187" s="64">
        <f t="shared" ref="H187" si="469">SUM(H188)-SUM(H189)</f>
        <v>36.412500000000023</v>
      </c>
      <c r="I187" s="64">
        <f t="shared" ref="I187:L187" si="470">SUM(I188)-SUM(I189)</f>
        <v>8.9870999999999981</v>
      </c>
      <c r="J187" s="64">
        <f t="shared" ref="J187" si="471">SUM(J188)-SUM(J189)</f>
        <v>9.4105000000000025</v>
      </c>
      <c r="K187" s="64">
        <f t="shared" si="470"/>
        <v>8.8039999999999985</v>
      </c>
      <c r="L187" s="64">
        <f t="shared" si="470"/>
        <v>9.2109000000000023</v>
      </c>
      <c r="M187" s="64">
        <f t="shared" ref="M187" si="472">SUM(M188)-SUM(M189)</f>
        <v>19.930499999999995</v>
      </c>
      <c r="N187" s="64">
        <f t="shared" ref="N187:O187" si="473">SUM(N188)-SUM(N189)</f>
        <v>15.601400000000002</v>
      </c>
      <c r="O187" s="64">
        <f t="shared" ref="O187" si="474">SUM(O188)-SUM(O189)</f>
        <v>4.3291000000000004</v>
      </c>
      <c r="P187" s="62">
        <v>166</v>
      </c>
    </row>
    <row r="188" spans="1:16" ht="12.75" customHeight="1" x14ac:dyDescent="0.2">
      <c r="A188" s="60">
        <v>167</v>
      </c>
      <c r="B188" s="16" t="s">
        <v>13</v>
      </c>
      <c r="C188" s="64">
        <f t="shared" ref="C188:C189" si="475">SUM(D188,E188,F188,G188)</f>
        <v>121.96729999999999</v>
      </c>
      <c r="D188" s="64">
        <v>27.2727</v>
      </c>
      <c r="E188" s="64">
        <v>28.1281</v>
      </c>
      <c r="F188" s="64">
        <v>31.4314</v>
      </c>
      <c r="G188" s="64">
        <v>35.135100000000001</v>
      </c>
      <c r="H188" s="64">
        <f t="shared" ref="H188:H189" si="476">SUM(I188,J188,K188,L188)</f>
        <v>106.06970000000001</v>
      </c>
      <c r="I188" s="64">
        <v>26.017199999999999</v>
      </c>
      <c r="J188" s="64">
        <v>27.417000000000002</v>
      </c>
      <c r="K188" s="64">
        <v>26.2074</v>
      </c>
      <c r="L188" s="64">
        <v>26.428100000000001</v>
      </c>
      <c r="M188" s="64">
        <f t="shared" ref="M188:M189" si="477">SUM(N188,O188)</f>
        <v>54.537599999999998</v>
      </c>
      <c r="N188" s="64">
        <v>30.249300000000002</v>
      </c>
      <c r="O188" s="64">
        <v>24.2883</v>
      </c>
      <c r="P188" s="62">
        <v>167</v>
      </c>
    </row>
    <row r="189" spans="1:16" ht="12.75" customHeight="1" x14ac:dyDescent="0.2">
      <c r="A189" s="60">
        <v>168</v>
      </c>
      <c r="B189" s="16" t="s">
        <v>14</v>
      </c>
      <c r="C189" s="64">
        <f t="shared" si="475"/>
        <v>89.509399999999999</v>
      </c>
      <c r="D189" s="64">
        <v>20.04</v>
      </c>
      <c r="E189" s="64">
        <v>20.6206</v>
      </c>
      <c r="F189" s="64">
        <v>23.023</v>
      </c>
      <c r="G189" s="64">
        <v>25.825800000000001</v>
      </c>
      <c r="H189" s="64">
        <f t="shared" si="476"/>
        <v>69.657199999999989</v>
      </c>
      <c r="I189" s="64">
        <v>17.030100000000001</v>
      </c>
      <c r="J189" s="64">
        <v>18.006499999999999</v>
      </c>
      <c r="K189" s="64">
        <v>17.403400000000001</v>
      </c>
      <c r="L189" s="64">
        <v>17.217199999999998</v>
      </c>
      <c r="M189" s="64">
        <f t="shared" si="477"/>
        <v>34.607100000000003</v>
      </c>
      <c r="N189" s="64">
        <v>14.6479</v>
      </c>
      <c r="O189" s="64">
        <v>19.959199999999999</v>
      </c>
      <c r="P189" s="62">
        <v>168</v>
      </c>
    </row>
    <row r="190" spans="1:16" ht="12.75" customHeight="1" x14ac:dyDescent="0.2">
      <c r="A190" s="60">
        <v>169</v>
      </c>
      <c r="B190" s="18" t="s">
        <v>94</v>
      </c>
      <c r="C190" s="64">
        <f t="shared" ref="C190" si="478">SUM(C191)-SUM(C192)</f>
        <v>17.919500000000006</v>
      </c>
      <c r="D190" s="64">
        <f t="shared" ref="D190:G190" si="479">SUM(D191)-SUM(D192)</f>
        <v>3.9920000000000009</v>
      </c>
      <c r="E190" s="64">
        <f t="shared" ref="E190" si="480">SUM(E191)-SUM(E192)</f>
        <v>4.117700000000001</v>
      </c>
      <c r="F190" s="64">
        <f t="shared" si="479"/>
        <v>4.6045999999999996</v>
      </c>
      <c r="G190" s="64">
        <f t="shared" si="479"/>
        <v>5.2051999999999996</v>
      </c>
      <c r="H190" s="64">
        <f t="shared" ref="H190" si="481">SUM(H191)-SUM(H192)</f>
        <v>8.179700000000004</v>
      </c>
      <c r="I190" s="64">
        <f t="shared" ref="I190:L190" si="482">SUM(I191)-SUM(I192)</f>
        <v>1.6999999999995907E-3</v>
      </c>
      <c r="J190" s="64">
        <f t="shared" ref="J190" si="483">SUM(J191)-SUM(J192)</f>
        <v>5.0600000000000005</v>
      </c>
      <c r="K190" s="64">
        <f t="shared" si="482"/>
        <v>1.5903000000000009</v>
      </c>
      <c r="L190" s="64">
        <f t="shared" si="482"/>
        <v>1.5277000000000012</v>
      </c>
      <c r="M190" s="64">
        <f t="shared" ref="M190" si="484">SUM(M191)-SUM(M192)</f>
        <v>-1.1012000000000057</v>
      </c>
      <c r="N190" s="64">
        <f t="shared" ref="N190:O190" si="485">SUM(N191)-SUM(N192)</f>
        <v>0.25839999999999996</v>
      </c>
      <c r="O190" s="64">
        <f t="shared" ref="O190" si="486">SUM(O191)-SUM(O192)</f>
        <v>-1.3596000000000021</v>
      </c>
      <c r="P190" s="62">
        <v>169</v>
      </c>
    </row>
    <row r="191" spans="1:16" ht="12.75" customHeight="1" x14ac:dyDescent="0.2">
      <c r="A191" s="60">
        <v>170</v>
      </c>
      <c r="B191" s="16" t="s">
        <v>13</v>
      </c>
      <c r="C191" s="64">
        <f t="shared" ref="C191:C192" si="487">SUM(D191,E191,F191,G191)</f>
        <v>59.033000000000001</v>
      </c>
      <c r="D191" s="64">
        <v>13.1736</v>
      </c>
      <c r="E191" s="64">
        <v>13.6272</v>
      </c>
      <c r="F191" s="64">
        <v>15.215199999999999</v>
      </c>
      <c r="G191" s="64">
        <v>17.016999999999999</v>
      </c>
      <c r="H191" s="64">
        <f t="shared" ref="H191:H192" si="488">SUM(I191,J191,K191,L191)</f>
        <v>48.659400000000005</v>
      </c>
      <c r="I191" s="64">
        <v>10.228</v>
      </c>
      <c r="J191" s="64">
        <v>14.39</v>
      </c>
      <c r="K191" s="64">
        <v>11.617900000000001</v>
      </c>
      <c r="L191" s="64">
        <v>12.423500000000001</v>
      </c>
      <c r="M191" s="64">
        <f t="shared" ref="M191:M192" si="489">SUM(N191,O191)</f>
        <v>28.107799999999997</v>
      </c>
      <c r="N191" s="64">
        <v>12.3964</v>
      </c>
      <c r="O191" s="64">
        <v>15.711399999999999</v>
      </c>
      <c r="P191" s="62">
        <v>170</v>
      </c>
    </row>
    <row r="192" spans="1:16" ht="12.75" customHeight="1" x14ac:dyDescent="0.2">
      <c r="A192" s="60">
        <v>171</v>
      </c>
      <c r="B192" s="16" t="s">
        <v>14</v>
      </c>
      <c r="C192" s="64">
        <f t="shared" si="487"/>
        <v>41.113499999999995</v>
      </c>
      <c r="D192" s="64">
        <v>9.1815999999999995</v>
      </c>
      <c r="E192" s="64">
        <v>9.5094999999999992</v>
      </c>
      <c r="F192" s="64">
        <v>10.6106</v>
      </c>
      <c r="G192" s="64">
        <v>11.8118</v>
      </c>
      <c r="H192" s="64">
        <f t="shared" si="488"/>
        <v>40.479700000000001</v>
      </c>
      <c r="I192" s="64">
        <v>10.2263</v>
      </c>
      <c r="J192" s="64">
        <v>9.33</v>
      </c>
      <c r="K192" s="64">
        <v>10.0276</v>
      </c>
      <c r="L192" s="64">
        <v>10.895799999999999</v>
      </c>
      <c r="M192" s="64">
        <f t="shared" si="489"/>
        <v>29.209000000000003</v>
      </c>
      <c r="N192" s="64">
        <v>12.138</v>
      </c>
      <c r="O192" s="64">
        <v>17.071000000000002</v>
      </c>
      <c r="P192" s="62">
        <v>171</v>
      </c>
    </row>
    <row r="193" spans="1:16" ht="12.75" customHeight="1" x14ac:dyDescent="0.2">
      <c r="A193" s="60">
        <v>172</v>
      </c>
      <c r="B193" s="18" t="s">
        <v>95</v>
      </c>
      <c r="C193" s="64">
        <f t="shared" ref="C193" si="490">SUM(C194)-SUM(C195)</f>
        <v>0</v>
      </c>
      <c r="D193" s="64">
        <f t="shared" ref="D193:G193" si="491">SUM(D194)-SUM(D195)</f>
        <v>0</v>
      </c>
      <c r="E193" s="64">
        <f t="shared" ref="E193" si="492">SUM(E194)-SUM(E195)</f>
        <v>0</v>
      </c>
      <c r="F193" s="64">
        <f t="shared" si="491"/>
        <v>0</v>
      </c>
      <c r="G193" s="64">
        <f t="shared" si="491"/>
        <v>0</v>
      </c>
      <c r="H193" s="64">
        <f t="shared" ref="H193" si="493">SUM(H194)-SUM(H195)</f>
        <v>0</v>
      </c>
      <c r="I193" s="64">
        <f t="shared" ref="I193:L193" si="494">SUM(I194)-SUM(I195)</f>
        <v>0</v>
      </c>
      <c r="J193" s="64">
        <f t="shared" ref="J193" si="495">SUM(J194)-SUM(J195)</f>
        <v>0</v>
      </c>
      <c r="K193" s="64">
        <f t="shared" si="494"/>
        <v>0</v>
      </c>
      <c r="L193" s="64">
        <f t="shared" si="494"/>
        <v>0</v>
      </c>
      <c r="M193" s="64">
        <f t="shared" ref="M193" si="496">SUM(M194)-SUM(M195)</f>
        <v>0</v>
      </c>
      <c r="N193" s="64">
        <f t="shared" ref="N193:O193" si="497">SUM(N194)-SUM(N195)</f>
        <v>0</v>
      </c>
      <c r="O193" s="64">
        <f t="shared" ref="O193" si="498">SUM(O194)-SUM(O195)</f>
        <v>0</v>
      </c>
      <c r="P193" s="62">
        <v>172</v>
      </c>
    </row>
    <row r="194" spans="1:16" ht="12.75" customHeight="1" x14ac:dyDescent="0.2">
      <c r="A194" s="60">
        <v>173</v>
      </c>
      <c r="B194" s="16" t="s">
        <v>13</v>
      </c>
      <c r="C194" s="66" t="s">
        <v>17</v>
      </c>
      <c r="D194" s="66" t="s">
        <v>17</v>
      </c>
      <c r="E194" s="66" t="s">
        <v>17</v>
      </c>
      <c r="F194" s="66" t="s">
        <v>17</v>
      </c>
      <c r="G194" s="66" t="s">
        <v>17</v>
      </c>
      <c r="H194" s="66" t="s">
        <v>17</v>
      </c>
      <c r="I194" s="66" t="s">
        <v>17</v>
      </c>
      <c r="J194" s="66" t="s">
        <v>17</v>
      </c>
      <c r="K194" s="66" t="s">
        <v>17</v>
      </c>
      <c r="L194" s="66" t="s">
        <v>17</v>
      </c>
      <c r="M194" s="66" t="s">
        <v>17</v>
      </c>
      <c r="N194" s="66" t="s">
        <v>17</v>
      </c>
      <c r="O194" s="66" t="s">
        <v>17</v>
      </c>
      <c r="P194" s="62">
        <v>173</v>
      </c>
    </row>
    <row r="195" spans="1:16" ht="12.75" customHeight="1" x14ac:dyDescent="0.2">
      <c r="A195" s="60">
        <v>174</v>
      </c>
      <c r="B195" s="16" t="s">
        <v>14</v>
      </c>
      <c r="C195" s="66" t="s">
        <v>17</v>
      </c>
      <c r="D195" s="66" t="s">
        <v>17</v>
      </c>
      <c r="E195" s="66" t="s">
        <v>17</v>
      </c>
      <c r="F195" s="66" t="s">
        <v>17</v>
      </c>
      <c r="G195" s="66" t="s">
        <v>17</v>
      </c>
      <c r="H195" s="66" t="s">
        <v>17</v>
      </c>
      <c r="I195" s="66" t="s">
        <v>17</v>
      </c>
      <c r="J195" s="66" t="s">
        <v>17</v>
      </c>
      <c r="K195" s="66" t="s">
        <v>17</v>
      </c>
      <c r="L195" s="66" t="s">
        <v>17</v>
      </c>
      <c r="M195" s="66" t="s">
        <v>17</v>
      </c>
      <c r="N195" s="66" t="s">
        <v>17</v>
      </c>
      <c r="O195" s="66" t="s">
        <v>17</v>
      </c>
      <c r="P195" s="62">
        <v>174</v>
      </c>
    </row>
    <row r="196" spans="1:16" ht="12.75" customHeight="1" x14ac:dyDescent="0.2">
      <c r="A196" s="60">
        <v>175</v>
      </c>
      <c r="B196" s="24" t="s">
        <v>96</v>
      </c>
      <c r="C196" s="65">
        <f t="shared" ref="C196:G196" si="499">SUM(C197)-SUM(C198)</f>
        <v>725.27400000000011</v>
      </c>
      <c r="D196" s="65">
        <f t="shared" si="499"/>
        <v>179.32280000000003</v>
      </c>
      <c r="E196" s="65">
        <f t="shared" si="499"/>
        <v>200.23799999999997</v>
      </c>
      <c r="F196" s="65">
        <f t="shared" si="499"/>
        <v>167.71600000000001</v>
      </c>
      <c r="G196" s="65">
        <f t="shared" si="499"/>
        <v>177.99719999999999</v>
      </c>
      <c r="H196" s="65">
        <f t="shared" ref="H196:L196" si="500">SUM(H197)-SUM(H198)</f>
        <v>644.90120000000002</v>
      </c>
      <c r="I196" s="65">
        <f t="shared" si="500"/>
        <v>199.21119999999996</v>
      </c>
      <c r="J196" s="65">
        <f t="shared" si="500"/>
        <v>155.38330000000002</v>
      </c>
      <c r="K196" s="65">
        <f t="shared" si="500"/>
        <v>157.42999999999998</v>
      </c>
      <c r="L196" s="65">
        <f t="shared" si="500"/>
        <v>132.87670000000003</v>
      </c>
      <c r="M196" s="65">
        <f t="shared" ref="M196:O196" si="501">SUM(M197)-SUM(M198)</f>
        <v>396.48329999999999</v>
      </c>
      <c r="N196" s="65">
        <f t="shared" si="501"/>
        <v>225.33050000000006</v>
      </c>
      <c r="O196" s="65">
        <f t="shared" si="501"/>
        <v>171.15280000000001</v>
      </c>
      <c r="P196" s="62">
        <v>175</v>
      </c>
    </row>
    <row r="197" spans="1:16" ht="12.75" customHeight="1" x14ac:dyDescent="0.2">
      <c r="A197" s="60">
        <v>176</v>
      </c>
      <c r="B197" s="16" t="s">
        <v>13</v>
      </c>
      <c r="C197" s="64">
        <f t="shared" ref="C197:G198" si="502">SUM(C200,C203)</f>
        <v>1222.5767000000001</v>
      </c>
      <c r="D197" s="64">
        <f t="shared" si="502"/>
        <v>313.13170000000002</v>
      </c>
      <c r="E197" s="64">
        <f t="shared" si="502"/>
        <v>312.18079999999998</v>
      </c>
      <c r="F197" s="64">
        <f t="shared" si="502"/>
        <v>283.8931</v>
      </c>
      <c r="G197" s="64">
        <f t="shared" si="502"/>
        <v>313.37110000000001</v>
      </c>
      <c r="H197" s="64">
        <f t="shared" ref="H197:L198" si="503">SUM(H200,H203)</f>
        <v>1128.9431</v>
      </c>
      <c r="I197" s="64">
        <f t="shared" si="503"/>
        <v>327.16859999999997</v>
      </c>
      <c r="J197" s="64">
        <f t="shared" si="503"/>
        <v>269.89160000000004</v>
      </c>
      <c r="K197" s="64">
        <f t="shared" si="503"/>
        <v>267.1497</v>
      </c>
      <c r="L197" s="64">
        <f t="shared" si="503"/>
        <v>264.73320000000001</v>
      </c>
      <c r="M197" s="64">
        <f t="shared" ref="M197:O198" si="504">SUM(M200,M203)</f>
        <v>585.28890000000001</v>
      </c>
      <c r="N197" s="64">
        <f t="shared" si="504"/>
        <v>292.62010000000004</v>
      </c>
      <c r="O197" s="64">
        <f t="shared" si="504"/>
        <v>292.66880000000003</v>
      </c>
      <c r="P197" s="62">
        <v>176</v>
      </c>
    </row>
    <row r="198" spans="1:16" ht="12.75" customHeight="1" x14ac:dyDescent="0.2">
      <c r="A198" s="60">
        <v>177</v>
      </c>
      <c r="B198" s="16" t="s">
        <v>14</v>
      </c>
      <c r="C198" s="64">
        <f t="shared" si="502"/>
        <v>497.30270000000002</v>
      </c>
      <c r="D198" s="64">
        <f t="shared" si="502"/>
        <v>133.80889999999999</v>
      </c>
      <c r="E198" s="64">
        <f t="shared" si="502"/>
        <v>111.94280000000001</v>
      </c>
      <c r="F198" s="64">
        <f t="shared" si="502"/>
        <v>116.1771</v>
      </c>
      <c r="G198" s="64">
        <f t="shared" si="502"/>
        <v>135.37390000000002</v>
      </c>
      <c r="H198" s="64">
        <f t="shared" si="503"/>
        <v>484.04189999999994</v>
      </c>
      <c r="I198" s="64">
        <f t="shared" si="503"/>
        <v>127.95740000000001</v>
      </c>
      <c r="J198" s="64">
        <f t="shared" si="503"/>
        <v>114.50830000000001</v>
      </c>
      <c r="K198" s="64">
        <f t="shared" si="503"/>
        <v>109.71970000000002</v>
      </c>
      <c r="L198" s="64">
        <f t="shared" si="503"/>
        <v>131.85649999999998</v>
      </c>
      <c r="M198" s="64">
        <f t="shared" si="504"/>
        <v>188.8056</v>
      </c>
      <c r="N198" s="64">
        <f t="shared" si="504"/>
        <v>67.289599999999979</v>
      </c>
      <c r="O198" s="64">
        <f t="shared" si="504"/>
        <v>121.51600000000001</v>
      </c>
      <c r="P198" s="62">
        <v>177</v>
      </c>
    </row>
    <row r="199" spans="1:16" ht="12.75" customHeight="1" x14ac:dyDescent="0.2">
      <c r="A199" s="60">
        <v>178</v>
      </c>
      <c r="B199" s="18" t="s">
        <v>97</v>
      </c>
      <c r="C199" s="64">
        <f t="shared" ref="C199" si="505">SUM(C200)-SUM(C201)</f>
        <v>8.4756000000000427</v>
      </c>
      <c r="D199" s="64">
        <f t="shared" ref="D199:G199" si="506">SUM(D200)-SUM(D201)</f>
        <v>-1.4668000000000063</v>
      </c>
      <c r="E199" s="64">
        <f t="shared" ref="E199" si="507">SUM(E200)-SUM(E201)</f>
        <v>12.387100000000004</v>
      </c>
      <c r="F199" s="64">
        <f t="shared" si="506"/>
        <v>0.89620000000000744</v>
      </c>
      <c r="G199" s="64">
        <f t="shared" si="506"/>
        <v>-3.3409000000000049</v>
      </c>
      <c r="H199" s="64">
        <f t="shared" ref="H199" si="508">SUM(H200)-SUM(H201)</f>
        <v>-64.871299999999962</v>
      </c>
      <c r="I199" s="64">
        <f t="shared" ref="I199:L199" si="509">SUM(I200)-SUM(I201)</f>
        <v>18.65809999999999</v>
      </c>
      <c r="J199" s="64">
        <f t="shared" ref="J199" si="510">SUM(J200)-SUM(J201)</f>
        <v>-18.521600000000007</v>
      </c>
      <c r="K199" s="64">
        <f t="shared" si="509"/>
        <v>-15.195800000000006</v>
      </c>
      <c r="L199" s="64">
        <f t="shared" si="509"/>
        <v>-49.811999999999983</v>
      </c>
      <c r="M199" s="64">
        <f t="shared" ref="M199" si="511">SUM(M200)-SUM(M201)</f>
        <v>29.616700000000037</v>
      </c>
      <c r="N199" s="64">
        <f t="shared" ref="N199:O199" si="512">SUM(N200)-SUM(N201)</f>
        <v>37.288900000000027</v>
      </c>
      <c r="O199" s="64">
        <f t="shared" ref="O199" si="513">SUM(O200)-SUM(O201)</f>
        <v>-7.6721999999999895</v>
      </c>
      <c r="P199" s="62">
        <v>178</v>
      </c>
    </row>
    <row r="200" spans="1:16" ht="12.75" customHeight="1" x14ac:dyDescent="0.2">
      <c r="A200" s="60">
        <v>179</v>
      </c>
      <c r="B200" s="16" t="s">
        <v>13</v>
      </c>
      <c r="C200" s="64">
        <f t="shared" ref="C200:C201" si="514">SUM(D200,E200,F200,G200)</f>
        <v>449.14610000000005</v>
      </c>
      <c r="D200" s="64">
        <v>115.5672</v>
      </c>
      <c r="E200" s="64">
        <v>111.2659</v>
      </c>
      <c r="F200" s="64">
        <v>101.1023</v>
      </c>
      <c r="G200" s="64">
        <v>121.2107</v>
      </c>
      <c r="H200" s="64">
        <f t="shared" ref="H200:H201" si="515">SUM(I200,J200,K200,L200)</f>
        <v>391.98489999999998</v>
      </c>
      <c r="I200" s="64">
        <v>128.23349999999999</v>
      </c>
      <c r="J200" s="64">
        <v>89.370800000000003</v>
      </c>
      <c r="K200" s="64">
        <v>88.113600000000005</v>
      </c>
      <c r="L200" s="64">
        <v>86.266999999999996</v>
      </c>
      <c r="M200" s="64">
        <f t="shared" ref="M200:M201" si="516">SUM(N200,O200)</f>
        <v>227.85200000000003</v>
      </c>
      <c r="N200" s="64">
        <v>114.37310000000001</v>
      </c>
      <c r="O200" s="64">
        <v>113.47890000000001</v>
      </c>
      <c r="P200" s="62">
        <v>179</v>
      </c>
    </row>
    <row r="201" spans="1:16" ht="12.75" customHeight="1" x14ac:dyDescent="0.2">
      <c r="A201" s="60">
        <v>180</v>
      </c>
      <c r="B201" s="16" t="s">
        <v>14</v>
      </c>
      <c r="C201" s="64">
        <f t="shared" si="514"/>
        <v>440.6705</v>
      </c>
      <c r="D201" s="64">
        <v>117.03400000000001</v>
      </c>
      <c r="E201" s="64">
        <v>98.878799999999998</v>
      </c>
      <c r="F201" s="64">
        <v>100.20609999999999</v>
      </c>
      <c r="G201" s="64">
        <v>124.55160000000001</v>
      </c>
      <c r="H201" s="64">
        <f t="shared" si="515"/>
        <v>456.85619999999994</v>
      </c>
      <c r="I201" s="64">
        <v>109.5754</v>
      </c>
      <c r="J201" s="64">
        <v>107.89240000000001</v>
      </c>
      <c r="K201" s="64">
        <v>103.30940000000001</v>
      </c>
      <c r="L201" s="64">
        <v>136.07899999999998</v>
      </c>
      <c r="M201" s="64">
        <f t="shared" si="516"/>
        <v>198.2353</v>
      </c>
      <c r="N201" s="64">
        <v>77.084199999999981</v>
      </c>
      <c r="O201" s="64">
        <v>121.1511</v>
      </c>
      <c r="P201" s="62">
        <v>180</v>
      </c>
    </row>
    <row r="202" spans="1:16" ht="12.75" customHeight="1" x14ac:dyDescent="0.2">
      <c r="A202" s="60">
        <v>181</v>
      </c>
      <c r="B202" s="18" t="s">
        <v>98</v>
      </c>
      <c r="C202" s="64">
        <f t="shared" ref="C202" si="517">SUM(C203)-SUM(C204)</f>
        <v>716.7983999999999</v>
      </c>
      <c r="D202" s="64">
        <f t="shared" ref="D202:G202" si="518">SUM(D203)-SUM(D204)</f>
        <v>180.78960000000001</v>
      </c>
      <c r="E202" s="64">
        <f t="shared" ref="E202" si="519">SUM(E203)-SUM(E204)</f>
        <v>187.8509</v>
      </c>
      <c r="F202" s="64">
        <f t="shared" si="518"/>
        <v>166.81979999999999</v>
      </c>
      <c r="G202" s="64">
        <f t="shared" si="518"/>
        <v>181.3381</v>
      </c>
      <c r="H202" s="64">
        <f t="shared" ref="H202" si="520">SUM(H203)-SUM(H204)</f>
        <v>709.77250000000004</v>
      </c>
      <c r="I202" s="64">
        <f t="shared" ref="I202:L202" si="521">SUM(I203)-SUM(I204)</f>
        <v>180.5531</v>
      </c>
      <c r="J202" s="64">
        <f t="shared" ref="J202" si="522">SUM(J203)-SUM(J204)</f>
        <v>173.9049</v>
      </c>
      <c r="K202" s="64">
        <f t="shared" si="521"/>
        <v>172.6258</v>
      </c>
      <c r="L202" s="64">
        <f t="shared" si="521"/>
        <v>182.68869999999998</v>
      </c>
      <c r="M202" s="64">
        <f t="shared" ref="M202" si="523">SUM(M203)-SUM(M204)</f>
        <v>366.86660000000006</v>
      </c>
      <c r="N202" s="64">
        <f t="shared" ref="N202:O202" si="524">SUM(N203)-SUM(N204)</f>
        <v>188.04160000000002</v>
      </c>
      <c r="O202" s="64">
        <f t="shared" ref="O202" si="525">SUM(O203)-SUM(O204)</f>
        <v>178.82499999999999</v>
      </c>
      <c r="P202" s="62">
        <v>181</v>
      </c>
    </row>
    <row r="203" spans="1:16" ht="12.75" customHeight="1" x14ac:dyDescent="0.2">
      <c r="A203" s="60">
        <v>182</v>
      </c>
      <c r="B203" s="16" t="s">
        <v>13</v>
      </c>
      <c r="C203" s="64">
        <f t="shared" ref="C203:C204" si="526">SUM(D203,E203,F203,G203)</f>
        <v>773.43059999999991</v>
      </c>
      <c r="D203" s="64">
        <v>197.56450000000001</v>
      </c>
      <c r="E203" s="64">
        <v>200.91489999999999</v>
      </c>
      <c r="F203" s="64">
        <v>182.79079999999999</v>
      </c>
      <c r="G203" s="64">
        <v>192.16040000000001</v>
      </c>
      <c r="H203" s="64">
        <f t="shared" ref="H203:H204" si="527">SUM(I203,J203,K203,L203)</f>
        <v>736.95820000000003</v>
      </c>
      <c r="I203" s="64">
        <v>198.93510000000001</v>
      </c>
      <c r="J203" s="64">
        <v>180.52080000000001</v>
      </c>
      <c r="K203" s="64">
        <v>179.0361</v>
      </c>
      <c r="L203" s="64">
        <v>178.46619999999999</v>
      </c>
      <c r="M203" s="64">
        <f t="shared" ref="M203:M204" si="528">SUM(N203,O203)</f>
        <v>357.43690000000004</v>
      </c>
      <c r="N203" s="64">
        <v>178.24700000000001</v>
      </c>
      <c r="O203" s="64">
        <v>179.18989999999999</v>
      </c>
      <c r="P203" s="62">
        <v>182</v>
      </c>
    </row>
    <row r="204" spans="1:16" ht="12.75" customHeight="1" x14ac:dyDescent="0.2">
      <c r="A204" s="60">
        <v>183</v>
      </c>
      <c r="B204" s="16" t="s">
        <v>14</v>
      </c>
      <c r="C204" s="64">
        <f t="shared" si="526"/>
        <v>56.632199999999997</v>
      </c>
      <c r="D204" s="64">
        <v>16.774899999999999</v>
      </c>
      <c r="E204" s="64">
        <v>13.064</v>
      </c>
      <c r="F204" s="64">
        <v>15.971</v>
      </c>
      <c r="G204" s="64">
        <v>10.8223</v>
      </c>
      <c r="H204" s="64">
        <f t="shared" si="527"/>
        <v>27.185700000000001</v>
      </c>
      <c r="I204" s="64">
        <v>18.382000000000001</v>
      </c>
      <c r="J204" s="64">
        <v>6.6158999999999999</v>
      </c>
      <c r="K204" s="64">
        <v>6.4103000000000003</v>
      </c>
      <c r="L204" s="64">
        <v>-4.2225000000000001</v>
      </c>
      <c r="M204" s="64">
        <f t="shared" si="528"/>
        <v>-9.4297000000000004</v>
      </c>
      <c r="N204" s="64">
        <v>-9.7946000000000009</v>
      </c>
      <c r="O204" s="64">
        <v>0.3649</v>
      </c>
      <c r="P204" s="62">
        <v>183</v>
      </c>
    </row>
    <row r="205" spans="1:16" ht="12.75" customHeight="1" x14ac:dyDescent="0.2">
      <c r="A205" s="60">
        <v>184</v>
      </c>
      <c r="B205" s="24" t="s">
        <v>99</v>
      </c>
      <c r="C205" s="65">
        <f t="shared" ref="C205" si="529">SUM(C206)-SUM(C207)</f>
        <v>-42.5</v>
      </c>
      <c r="D205" s="65">
        <f t="shared" ref="D205:G205" si="530">SUM(D206)-SUM(D207)</f>
        <v>-10.1</v>
      </c>
      <c r="E205" s="65">
        <f t="shared" ref="E205" si="531">SUM(E206)-SUM(E207)</f>
        <v>-10.899999999999999</v>
      </c>
      <c r="F205" s="65">
        <f t="shared" si="530"/>
        <v>-10.799999999999999</v>
      </c>
      <c r="G205" s="65">
        <f t="shared" si="530"/>
        <v>-10.7</v>
      </c>
      <c r="H205" s="65">
        <f t="shared" ref="H205" si="532">SUM(H206)-SUM(H207)</f>
        <v>-17.7</v>
      </c>
      <c r="I205" s="65">
        <f t="shared" ref="I205:L205" si="533">SUM(I206)-SUM(I207)</f>
        <v>-10.299999999999999</v>
      </c>
      <c r="J205" s="65">
        <f t="shared" ref="J205" si="534">SUM(J206)-SUM(J207)</f>
        <v>-2.9000000000000004</v>
      </c>
      <c r="K205" s="65">
        <f t="shared" si="533"/>
        <v>-2.2999999999999998</v>
      </c>
      <c r="L205" s="65">
        <f t="shared" si="533"/>
        <v>-2.2000000000000002</v>
      </c>
      <c r="M205" s="65">
        <f t="shared" ref="M205" si="535">SUM(M206)-SUM(M207)</f>
        <v>-49.296400000000006</v>
      </c>
      <c r="N205" s="65">
        <f t="shared" ref="N205:O205" si="536">SUM(N206)-SUM(N207)</f>
        <v>-24.648200000000003</v>
      </c>
      <c r="O205" s="65">
        <f t="shared" ref="O205" si="537">SUM(O206)-SUM(O207)</f>
        <v>-24.648200000000003</v>
      </c>
      <c r="P205" s="62">
        <v>184</v>
      </c>
    </row>
    <row r="206" spans="1:16" ht="12.75" customHeight="1" x14ac:dyDescent="0.2">
      <c r="A206" s="60">
        <v>185</v>
      </c>
      <c r="B206" s="16" t="s">
        <v>13</v>
      </c>
      <c r="C206" s="64">
        <f t="shared" ref="C206:C207" si="538">SUM(D206,E206,F206,G206)</f>
        <v>3.8</v>
      </c>
      <c r="D206" s="64">
        <v>0.89999999999999991</v>
      </c>
      <c r="E206" s="64">
        <v>0.89999999999999991</v>
      </c>
      <c r="F206" s="64">
        <v>1</v>
      </c>
      <c r="G206" s="64">
        <v>1</v>
      </c>
      <c r="H206" s="64">
        <f t="shared" ref="H206:H207" si="539">SUM(I206,J206,K206,L206)</f>
        <v>21.7</v>
      </c>
      <c r="I206" s="64">
        <v>1</v>
      </c>
      <c r="J206" s="64">
        <v>6.6</v>
      </c>
      <c r="K206" s="64">
        <v>7.2</v>
      </c>
      <c r="L206" s="64">
        <v>6.8999999999999995</v>
      </c>
      <c r="M206" s="64">
        <f t="shared" ref="M206:M207" si="540">SUM(N206,O206)</f>
        <v>6.3607999999999993</v>
      </c>
      <c r="N206" s="64">
        <v>3.1803999999999997</v>
      </c>
      <c r="O206" s="64">
        <v>3.1803999999999997</v>
      </c>
      <c r="P206" s="62">
        <v>185</v>
      </c>
    </row>
    <row r="207" spans="1:16" ht="12.75" customHeight="1" x14ac:dyDescent="0.2">
      <c r="A207" s="60">
        <v>186</v>
      </c>
      <c r="B207" s="16" t="s">
        <v>14</v>
      </c>
      <c r="C207" s="64">
        <f t="shared" si="538"/>
        <v>46.3</v>
      </c>
      <c r="D207" s="64">
        <v>11</v>
      </c>
      <c r="E207" s="64">
        <v>11.799999999999999</v>
      </c>
      <c r="F207" s="64">
        <v>11.799999999999999</v>
      </c>
      <c r="G207" s="64">
        <v>11.7</v>
      </c>
      <c r="H207" s="64">
        <f t="shared" si="539"/>
        <v>39.4</v>
      </c>
      <c r="I207" s="64">
        <v>11.299999999999999</v>
      </c>
      <c r="J207" s="64">
        <v>9.5</v>
      </c>
      <c r="K207" s="64">
        <v>9.5</v>
      </c>
      <c r="L207" s="64">
        <v>9.1</v>
      </c>
      <c r="M207" s="64">
        <f t="shared" si="540"/>
        <v>55.657200000000003</v>
      </c>
      <c r="N207" s="64">
        <v>27.828600000000002</v>
      </c>
      <c r="O207" s="64">
        <v>27.828600000000002</v>
      </c>
      <c r="P207" s="62">
        <v>186</v>
      </c>
    </row>
    <row r="208" spans="1:16" ht="12.75" customHeight="1" x14ac:dyDescent="0.2">
      <c r="A208" s="60">
        <v>187</v>
      </c>
      <c r="B208" s="24" t="s">
        <v>100</v>
      </c>
      <c r="C208" s="65">
        <f t="shared" ref="C208" si="541">SUM(C209)-SUM(C210)</f>
        <v>217.87240000000006</v>
      </c>
      <c r="D208" s="65">
        <f t="shared" ref="D208:G208" si="542">SUM(D209)-SUM(D210)</f>
        <v>56.739599999999996</v>
      </c>
      <c r="E208" s="65">
        <f t="shared" ref="E208" si="543">SUM(E209)-SUM(E210)</f>
        <v>53.396600000000014</v>
      </c>
      <c r="F208" s="65">
        <f t="shared" si="542"/>
        <v>53.854499999999987</v>
      </c>
      <c r="G208" s="65">
        <f t="shared" si="542"/>
        <v>53.881700000000009</v>
      </c>
      <c r="H208" s="65">
        <f t="shared" ref="H208" si="544">SUM(H209)-SUM(H210)</f>
        <v>212.65399999999997</v>
      </c>
      <c r="I208" s="65">
        <f t="shared" ref="I208:L208" si="545">SUM(I209)-SUM(I210)</f>
        <v>52.710300000000004</v>
      </c>
      <c r="J208" s="65">
        <f t="shared" ref="J208" si="546">SUM(J209)-SUM(J210)</f>
        <v>57.559700000000007</v>
      </c>
      <c r="K208" s="65">
        <f t="shared" si="545"/>
        <v>53.735299999999995</v>
      </c>
      <c r="L208" s="65">
        <f t="shared" si="545"/>
        <v>48.648699999999998</v>
      </c>
      <c r="M208" s="65">
        <f t="shared" ref="M208" si="547">SUM(M209)-SUM(M210)</f>
        <v>110.92760000000001</v>
      </c>
      <c r="N208" s="65">
        <f t="shared" ref="N208:O208" si="548">SUM(N209)-SUM(N210)</f>
        <v>57.272300000000001</v>
      </c>
      <c r="O208" s="65">
        <f t="shared" ref="O208" si="549">SUM(O209)-SUM(O210)</f>
        <v>53.655299999999997</v>
      </c>
      <c r="P208" s="62">
        <v>187</v>
      </c>
    </row>
    <row r="209" spans="1:16" ht="12.75" customHeight="1" x14ac:dyDescent="0.2">
      <c r="A209" s="60">
        <v>188</v>
      </c>
      <c r="B209" s="16" t="s">
        <v>13</v>
      </c>
      <c r="C209" s="64">
        <f t="shared" ref="C209:G210" si="550">SUM(C212,C215,C218)</f>
        <v>294.08110000000005</v>
      </c>
      <c r="D209" s="64">
        <f t="shared" si="550"/>
        <v>72.628399999999999</v>
      </c>
      <c r="E209" s="64">
        <f t="shared" si="550"/>
        <v>73.266300000000015</v>
      </c>
      <c r="F209" s="64">
        <f t="shared" si="550"/>
        <v>73.941799999999986</v>
      </c>
      <c r="G209" s="64">
        <f t="shared" si="550"/>
        <v>74.244600000000005</v>
      </c>
      <c r="H209" s="64">
        <f t="shared" ref="H209:L210" si="551">SUM(H212,H215,H218)</f>
        <v>298.60519999999997</v>
      </c>
      <c r="I209" s="64">
        <f t="shared" si="551"/>
        <v>74.582099999999997</v>
      </c>
      <c r="J209" s="64">
        <f t="shared" si="551"/>
        <v>77.992900000000006</v>
      </c>
      <c r="K209" s="64">
        <f t="shared" si="551"/>
        <v>74.894499999999994</v>
      </c>
      <c r="L209" s="64">
        <f t="shared" si="551"/>
        <v>71.1357</v>
      </c>
      <c r="M209" s="64">
        <f t="shared" ref="M209:O210" si="552">SUM(M212,M215,M218)</f>
        <v>153.51490000000001</v>
      </c>
      <c r="N209" s="64">
        <f t="shared" si="552"/>
        <v>78.642499999999998</v>
      </c>
      <c r="O209" s="64">
        <f t="shared" si="552"/>
        <v>74.872399999999999</v>
      </c>
      <c r="P209" s="62">
        <v>188</v>
      </c>
    </row>
    <row r="210" spans="1:16" ht="12.75" customHeight="1" x14ac:dyDescent="0.2">
      <c r="A210" s="60">
        <v>189</v>
      </c>
      <c r="B210" s="16" t="s">
        <v>14</v>
      </c>
      <c r="C210" s="64">
        <f t="shared" si="550"/>
        <v>76.208699999999993</v>
      </c>
      <c r="D210" s="64">
        <f t="shared" si="550"/>
        <v>15.888800000000002</v>
      </c>
      <c r="E210" s="64">
        <f t="shared" si="550"/>
        <v>19.869700000000002</v>
      </c>
      <c r="F210" s="64">
        <f t="shared" si="550"/>
        <v>20.087299999999999</v>
      </c>
      <c r="G210" s="64">
        <f t="shared" si="550"/>
        <v>20.3629</v>
      </c>
      <c r="H210" s="64">
        <f t="shared" si="551"/>
        <v>85.9512</v>
      </c>
      <c r="I210" s="64">
        <f t="shared" si="551"/>
        <v>21.871799999999997</v>
      </c>
      <c r="J210" s="64">
        <f t="shared" si="551"/>
        <v>20.433199999999999</v>
      </c>
      <c r="K210" s="64">
        <f t="shared" si="551"/>
        <v>21.159200000000002</v>
      </c>
      <c r="L210" s="64">
        <f t="shared" si="551"/>
        <v>22.487000000000002</v>
      </c>
      <c r="M210" s="64">
        <f t="shared" si="552"/>
        <v>42.587299999999999</v>
      </c>
      <c r="N210" s="64">
        <f t="shared" si="552"/>
        <v>21.370200000000001</v>
      </c>
      <c r="O210" s="64">
        <f t="shared" si="552"/>
        <v>21.217099999999999</v>
      </c>
      <c r="P210" s="62">
        <v>189</v>
      </c>
    </row>
    <row r="211" spans="1:16" ht="12.75" customHeight="1" x14ac:dyDescent="0.2">
      <c r="A211" s="60">
        <v>190</v>
      </c>
      <c r="B211" s="18" t="s">
        <v>101</v>
      </c>
      <c r="C211" s="64">
        <f t="shared" ref="C211" si="553">SUM(C212)-SUM(C213)</f>
        <v>229.88560000000001</v>
      </c>
      <c r="D211" s="64">
        <f t="shared" ref="D211:G211" si="554">SUM(D212)-SUM(D213)</f>
        <v>59.977499999999999</v>
      </c>
      <c r="E211" s="64">
        <f t="shared" ref="E211" si="555">SUM(E212)-SUM(E213)</f>
        <v>56.517000000000003</v>
      </c>
      <c r="F211" s="64">
        <f t="shared" si="554"/>
        <v>56.491499999999995</v>
      </c>
      <c r="G211" s="64">
        <f t="shared" si="554"/>
        <v>56.899599999999992</v>
      </c>
      <c r="H211" s="64">
        <f t="shared" ref="H211" si="556">SUM(H212)-SUM(H213)</f>
        <v>229.98329999999999</v>
      </c>
      <c r="I211" s="64">
        <f t="shared" ref="I211:L211" si="557">SUM(I212)-SUM(I213)</f>
        <v>57.139099999999999</v>
      </c>
      <c r="J211" s="64">
        <f t="shared" ref="J211" si="558">SUM(J212)-SUM(J213)</f>
        <v>61.487000000000002</v>
      </c>
      <c r="K211" s="64">
        <f t="shared" si="557"/>
        <v>57.782600000000002</v>
      </c>
      <c r="L211" s="64">
        <f t="shared" si="557"/>
        <v>53.574600000000004</v>
      </c>
      <c r="M211" s="64">
        <f t="shared" ref="M211" si="559">SUM(M212)-SUM(M213)</f>
        <v>119.6614</v>
      </c>
      <c r="N211" s="64">
        <f t="shared" ref="N211:O211" si="560">SUM(N212)-SUM(N213)</f>
        <v>61.606700000000011</v>
      </c>
      <c r="O211" s="64">
        <f t="shared" ref="O211" si="561">SUM(O212)-SUM(O213)</f>
        <v>58.054699999999997</v>
      </c>
      <c r="P211" s="62">
        <v>190</v>
      </c>
    </row>
    <row r="212" spans="1:16" ht="12.75" customHeight="1" x14ac:dyDescent="0.2">
      <c r="A212" s="60">
        <v>191</v>
      </c>
      <c r="B212" s="16" t="s">
        <v>13</v>
      </c>
      <c r="C212" s="64">
        <f t="shared" ref="C212:C213" si="562">SUM(D212,E212,F212,G212)</f>
        <v>257.8741</v>
      </c>
      <c r="D212" s="64">
        <v>63.726599999999998</v>
      </c>
      <c r="E212" s="64">
        <v>64.466300000000004</v>
      </c>
      <c r="F212" s="64">
        <v>64.639799999999994</v>
      </c>
      <c r="G212" s="64">
        <v>65.041399999999996</v>
      </c>
      <c r="H212" s="64">
        <f t="shared" ref="H212:H213" si="563">SUM(I212,J212,K212,L212)</f>
        <v>264.02659999999997</v>
      </c>
      <c r="I212" s="64">
        <v>65.701099999999997</v>
      </c>
      <c r="J212" s="64">
        <v>69.707300000000004</v>
      </c>
      <c r="K212" s="64">
        <v>66.312200000000004</v>
      </c>
      <c r="L212" s="64">
        <v>62.306000000000004</v>
      </c>
      <c r="M212" s="64">
        <f t="shared" ref="M212:M213" si="564">SUM(N212,O212)</f>
        <v>136.1771</v>
      </c>
      <c r="N212" s="64">
        <v>70.03240000000001</v>
      </c>
      <c r="O212" s="64">
        <v>66.1447</v>
      </c>
      <c r="P212" s="62">
        <v>191</v>
      </c>
    </row>
    <row r="213" spans="1:16" ht="12.75" customHeight="1" x14ac:dyDescent="0.2">
      <c r="A213" s="60">
        <v>192</v>
      </c>
      <c r="B213" s="16" t="s">
        <v>14</v>
      </c>
      <c r="C213" s="64">
        <f t="shared" si="562"/>
        <v>27.988499999999998</v>
      </c>
      <c r="D213" s="64">
        <v>3.7491000000000003</v>
      </c>
      <c r="E213" s="64">
        <v>7.9493</v>
      </c>
      <c r="F213" s="64">
        <v>8.148299999999999</v>
      </c>
      <c r="G213" s="64">
        <v>8.1417999999999999</v>
      </c>
      <c r="H213" s="64">
        <f t="shared" si="563"/>
        <v>34.043300000000002</v>
      </c>
      <c r="I213" s="64">
        <v>8.5619999999999994</v>
      </c>
      <c r="J213" s="64">
        <v>8.2202999999999999</v>
      </c>
      <c r="K213" s="64">
        <v>8.5296000000000003</v>
      </c>
      <c r="L213" s="64">
        <v>8.7314000000000007</v>
      </c>
      <c r="M213" s="64">
        <f t="shared" si="564"/>
        <v>16.515699999999999</v>
      </c>
      <c r="N213" s="64">
        <v>8.4256999999999991</v>
      </c>
      <c r="O213" s="64">
        <v>8.09</v>
      </c>
      <c r="P213" s="62">
        <v>192</v>
      </c>
    </row>
    <row r="214" spans="1:16" ht="12.75" customHeight="1" x14ac:dyDescent="0.2">
      <c r="A214" s="60">
        <v>193</v>
      </c>
      <c r="B214" s="18" t="s">
        <v>102</v>
      </c>
      <c r="C214" s="64">
        <f t="shared" ref="C214" si="565">SUM(C215)-SUM(C216)</f>
        <v>-6.4844999999999935</v>
      </c>
      <c r="D214" s="64">
        <f t="shared" ref="D214:G214" si="566">SUM(D215)-SUM(D216)</f>
        <v>-1.8261000000000003</v>
      </c>
      <c r="E214" s="64">
        <f t="shared" ref="E214" si="567">SUM(E215)-SUM(E216)</f>
        <v>-1.6169999999999991</v>
      </c>
      <c r="F214" s="64">
        <f t="shared" si="566"/>
        <v>-1.3258000000000001</v>
      </c>
      <c r="G214" s="64">
        <f t="shared" si="566"/>
        <v>-1.7155999999999993</v>
      </c>
      <c r="H214" s="64">
        <f t="shared" ref="H214" si="568">SUM(H215)-SUM(H216)</f>
        <v>-12.238999999999997</v>
      </c>
      <c r="I214" s="64">
        <f t="shared" ref="I214:L214" si="569">SUM(I215)-SUM(I216)</f>
        <v>-3.0334999999999992</v>
      </c>
      <c r="J214" s="64">
        <f t="shared" ref="J214" si="570">SUM(J215)-SUM(J216)</f>
        <v>-3.0703000000000005</v>
      </c>
      <c r="K214" s="64">
        <f t="shared" si="569"/>
        <v>-2.9272000000000009</v>
      </c>
      <c r="L214" s="64">
        <f t="shared" si="569"/>
        <v>-3.2080000000000002</v>
      </c>
      <c r="M214" s="64">
        <f t="shared" ref="M214" si="571">SUM(M215)-SUM(M216)</f>
        <v>-6.1064999999999987</v>
      </c>
      <c r="N214" s="64">
        <f t="shared" ref="N214:O214" si="572">SUM(N215)-SUM(N216)</f>
        <v>-3.059800000000001</v>
      </c>
      <c r="O214" s="64">
        <f t="shared" ref="O214" si="573">SUM(O215)-SUM(O216)</f>
        <v>-3.0466999999999995</v>
      </c>
      <c r="P214" s="62">
        <v>193</v>
      </c>
    </row>
    <row r="215" spans="1:16" ht="12.75" customHeight="1" x14ac:dyDescent="0.2">
      <c r="A215" s="60">
        <v>194</v>
      </c>
      <c r="B215" s="16" t="s">
        <v>13</v>
      </c>
      <c r="C215" s="64">
        <f t="shared" ref="C215:C216" si="574">SUM(D215,E215,F215,G215)</f>
        <v>28.302200000000003</v>
      </c>
      <c r="D215" s="64">
        <v>6.9</v>
      </c>
      <c r="E215" s="64">
        <v>6.9</v>
      </c>
      <c r="F215" s="64">
        <v>7.3</v>
      </c>
      <c r="G215" s="64">
        <v>7.2022000000000004</v>
      </c>
      <c r="H215" s="64">
        <f t="shared" ref="H215:H216" si="575">SUM(I215,J215,K215,L215)</f>
        <v>26.650100000000002</v>
      </c>
      <c r="I215" s="64">
        <v>6.883</v>
      </c>
      <c r="J215" s="64">
        <v>6.3036000000000003</v>
      </c>
      <c r="K215" s="64">
        <v>6.5862999999999996</v>
      </c>
      <c r="L215" s="64">
        <v>6.8772000000000002</v>
      </c>
      <c r="M215" s="64">
        <f t="shared" ref="M215:M216" si="576">SUM(N215,O215)</f>
        <v>13.4352</v>
      </c>
      <c r="N215" s="64">
        <v>6.6624999999999996</v>
      </c>
      <c r="O215" s="64">
        <v>6.7727000000000004</v>
      </c>
      <c r="P215" s="62">
        <v>194</v>
      </c>
    </row>
    <row r="216" spans="1:16" ht="12.75" customHeight="1" x14ac:dyDescent="0.2">
      <c r="A216" s="60">
        <v>195</v>
      </c>
      <c r="B216" s="16" t="s">
        <v>14</v>
      </c>
      <c r="C216" s="64">
        <f t="shared" si="574"/>
        <v>34.786699999999996</v>
      </c>
      <c r="D216" s="64">
        <v>8.7261000000000006</v>
      </c>
      <c r="E216" s="64">
        <v>8.5169999999999995</v>
      </c>
      <c r="F216" s="64">
        <v>8.6257999999999999</v>
      </c>
      <c r="G216" s="64">
        <v>8.9177999999999997</v>
      </c>
      <c r="H216" s="64">
        <f t="shared" si="575"/>
        <v>38.889099999999999</v>
      </c>
      <c r="I216" s="64">
        <v>9.9164999999999992</v>
      </c>
      <c r="J216" s="64">
        <v>9.3739000000000008</v>
      </c>
      <c r="K216" s="64">
        <v>9.5135000000000005</v>
      </c>
      <c r="L216" s="64">
        <v>10.0852</v>
      </c>
      <c r="M216" s="64">
        <f t="shared" si="576"/>
        <v>19.541699999999999</v>
      </c>
      <c r="N216" s="64">
        <v>9.7223000000000006</v>
      </c>
      <c r="O216" s="64">
        <v>9.8193999999999999</v>
      </c>
      <c r="P216" s="62">
        <v>195</v>
      </c>
    </row>
    <row r="217" spans="1:16" ht="12.75" customHeight="1" x14ac:dyDescent="0.2">
      <c r="A217" s="60">
        <v>196</v>
      </c>
      <c r="B217" s="18" t="s">
        <v>103</v>
      </c>
      <c r="C217" s="64">
        <f t="shared" ref="C217" si="577">SUM(C218)-SUM(C219)</f>
        <v>-5.5287000000000006</v>
      </c>
      <c r="D217" s="64">
        <f t="shared" ref="D217:G217" si="578">SUM(D218)-SUM(D219)</f>
        <v>-1.4118000000000004</v>
      </c>
      <c r="E217" s="64">
        <f t="shared" ref="E217" si="579">SUM(E218)-SUM(E219)</f>
        <v>-1.5034000000000001</v>
      </c>
      <c r="F217" s="64">
        <f t="shared" si="578"/>
        <v>-1.3112000000000004</v>
      </c>
      <c r="G217" s="64">
        <f t="shared" si="578"/>
        <v>-1.3023000000000002</v>
      </c>
      <c r="H217" s="64">
        <f t="shared" ref="H217" si="580">SUM(H218)-SUM(H219)</f>
        <v>-5.0902999999999992</v>
      </c>
      <c r="I217" s="64">
        <f t="shared" ref="I217:L217" si="581">SUM(I218)-SUM(I219)</f>
        <v>-1.3953</v>
      </c>
      <c r="J217" s="64">
        <f t="shared" ref="J217" si="582">SUM(J218)-SUM(J219)</f>
        <v>-0.85699999999999998</v>
      </c>
      <c r="K217" s="64">
        <f t="shared" si="581"/>
        <v>-1.1200999999999999</v>
      </c>
      <c r="L217" s="64">
        <f t="shared" si="581"/>
        <v>-1.7179</v>
      </c>
      <c r="M217" s="64">
        <f t="shared" ref="M217" si="583">SUM(M218)-SUM(M219)</f>
        <v>-2.6272999999999995</v>
      </c>
      <c r="N217" s="64">
        <f t="shared" ref="N217:O217" si="584">SUM(N218)-SUM(N219)</f>
        <v>-1.2746</v>
      </c>
      <c r="O217" s="64">
        <f t="shared" ref="O217" si="585">SUM(O218)-SUM(O219)</f>
        <v>-1.3527</v>
      </c>
      <c r="P217" s="62">
        <v>196</v>
      </c>
    </row>
    <row r="218" spans="1:16" ht="12.75" customHeight="1" x14ac:dyDescent="0.2">
      <c r="A218" s="60">
        <v>197</v>
      </c>
      <c r="B218" s="16" t="s">
        <v>13</v>
      </c>
      <c r="C218" s="64">
        <f t="shared" ref="C218:C219" si="586">SUM(D218,E218,F218,G218)</f>
        <v>7.9047999999999998</v>
      </c>
      <c r="D218" s="64">
        <v>2.0017999999999998</v>
      </c>
      <c r="E218" s="64">
        <v>1.9</v>
      </c>
      <c r="F218" s="64">
        <v>2.0019999999999998</v>
      </c>
      <c r="G218" s="64">
        <v>2.0009999999999999</v>
      </c>
      <c r="H218" s="64">
        <f t="shared" ref="H218:H219" si="587">SUM(I218,J218,K218,L218)</f>
        <v>7.9284999999999997</v>
      </c>
      <c r="I218" s="64">
        <v>1.998</v>
      </c>
      <c r="J218" s="64">
        <v>1.982</v>
      </c>
      <c r="K218" s="64">
        <v>1.996</v>
      </c>
      <c r="L218" s="64">
        <v>1.9524999999999999</v>
      </c>
      <c r="M218" s="64">
        <f t="shared" ref="M218:M219" si="588">SUM(N218,O218)</f>
        <v>3.9026000000000001</v>
      </c>
      <c r="N218" s="64">
        <v>1.9476</v>
      </c>
      <c r="O218" s="64">
        <v>1.9550000000000001</v>
      </c>
      <c r="P218" s="62">
        <v>197</v>
      </c>
    </row>
    <row r="219" spans="1:16" ht="12.75" customHeight="1" x14ac:dyDescent="0.2">
      <c r="A219" s="60">
        <v>198</v>
      </c>
      <c r="B219" s="16" t="s">
        <v>14</v>
      </c>
      <c r="C219" s="64">
        <f t="shared" si="586"/>
        <v>13.4335</v>
      </c>
      <c r="D219" s="64">
        <v>3.4136000000000002</v>
      </c>
      <c r="E219" s="64">
        <v>3.4034</v>
      </c>
      <c r="F219" s="64">
        <v>3.3132000000000001</v>
      </c>
      <c r="G219" s="64">
        <v>3.3033000000000001</v>
      </c>
      <c r="H219" s="64">
        <f t="shared" si="587"/>
        <v>13.018799999999999</v>
      </c>
      <c r="I219" s="64">
        <v>3.3933</v>
      </c>
      <c r="J219" s="64">
        <v>2.839</v>
      </c>
      <c r="K219" s="64">
        <v>3.1160999999999999</v>
      </c>
      <c r="L219" s="64">
        <v>3.6703999999999999</v>
      </c>
      <c r="M219" s="64">
        <f t="shared" si="588"/>
        <v>6.5298999999999996</v>
      </c>
      <c r="N219" s="64">
        <v>3.2222</v>
      </c>
      <c r="O219" s="64">
        <v>3.3077000000000001</v>
      </c>
      <c r="P219" s="62">
        <v>198</v>
      </c>
    </row>
    <row r="220" spans="1:16" ht="12.75" customHeight="1" x14ac:dyDescent="0.2">
      <c r="A220" s="60">
        <v>199</v>
      </c>
      <c r="B220" s="24" t="s">
        <v>104</v>
      </c>
      <c r="C220" s="65">
        <f t="shared" ref="C220" si="589">SUM(C221)-SUM(C222)</f>
        <v>-250.29469999999992</v>
      </c>
      <c r="D220" s="65">
        <f t="shared" ref="D220:G220" si="590">SUM(D221)-SUM(D222)</f>
        <v>-70.491499999999974</v>
      </c>
      <c r="E220" s="65">
        <f t="shared" ref="E220" si="591">SUM(E221)-SUM(E222)</f>
        <v>-61.704800000000006</v>
      </c>
      <c r="F220" s="65">
        <f t="shared" si="590"/>
        <v>-59.089700000000022</v>
      </c>
      <c r="G220" s="65">
        <f t="shared" si="590"/>
        <v>-59.008699999999976</v>
      </c>
      <c r="H220" s="65">
        <f t="shared" ref="H220" si="592">SUM(H221)-SUM(H222)</f>
        <v>-197.27830000000006</v>
      </c>
      <c r="I220" s="65">
        <f t="shared" ref="I220:L220" si="593">SUM(I221)-SUM(I222)</f>
        <v>-57.450500000000005</v>
      </c>
      <c r="J220" s="65">
        <f t="shared" ref="J220" si="594">SUM(J221)-SUM(J222)</f>
        <v>-46.662199999999984</v>
      </c>
      <c r="K220" s="65">
        <f t="shared" si="593"/>
        <v>-46.424299999999988</v>
      </c>
      <c r="L220" s="65">
        <f t="shared" si="593"/>
        <v>-46.741300000000024</v>
      </c>
      <c r="M220" s="65">
        <f t="shared" ref="M220" si="595">SUM(M221)-SUM(M222)</f>
        <v>-154.81150000000002</v>
      </c>
      <c r="N220" s="65">
        <f t="shared" ref="N220:O220" si="596">SUM(N221)-SUM(N222)</f>
        <v>-77.413100000000014</v>
      </c>
      <c r="O220" s="65">
        <f t="shared" ref="O220" si="597">SUM(O221)-SUM(O222)</f>
        <v>-77.398399999999981</v>
      </c>
      <c r="P220" s="62">
        <v>199</v>
      </c>
    </row>
    <row r="221" spans="1:16" ht="12.75" customHeight="1" x14ac:dyDescent="0.2">
      <c r="A221" s="60">
        <v>200</v>
      </c>
      <c r="B221" s="16" t="s">
        <v>13</v>
      </c>
      <c r="C221" s="64">
        <f t="shared" ref="C221:G222" si="598">SUM(C224,C227,C230)</f>
        <v>514.64830000000006</v>
      </c>
      <c r="D221" s="64">
        <f t="shared" si="598"/>
        <v>127.47540000000001</v>
      </c>
      <c r="E221" s="64">
        <f t="shared" si="598"/>
        <v>130.1977</v>
      </c>
      <c r="F221" s="64">
        <f t="shared" si="598"/>
        <v>128.96839999999997</v>
      </c>
      <c r="G221" s="64">
        <f t="shared" si="598"/>
        <v>128.00680000000003</v>
      </c>
      <c r="H221" s="64">
        <f t="shared" ref="H221:L222" si="599">SUM(H224,H227,H230)</f>
        <v>530.7396</v>
      </c>
      <c r="I221" s="64">
        <f t="shared" si="599"/>
        <v>133.19829999999999</v>
      </c>
      <c r="J221" s="64">
        <f t="shared" si="599"/>
        <v>131.62630000000001</v>
      </c>
      <c r="K221" s="64">
        <f t="shared" si="599"/>
        <v>132.80600000000001</v>
      </c>
      <c r="L221" s="64">
        <f t="shared" si="599"/>
        <v>133.10899999999998</v>
      </c>
      <c r="M221" s="64">
        <f t="shared" ref="M221:O222" si="600">SUM(M224,M227,M230)</f>
        <v>272.83889999999997</v>
      </c>
      <c r="N221" s="64">
        <f t="shared" si="600"/>
        <v>136.61779999999999</v>
      </c>
      <c r="O221" s="64">
        <f t="shared" si="600"/>
        <v>136.22110000000001</v>
      </c>
      <c r="P221" s="62">
        <v>200</v>
      </c>
    </row>
    <row r="222" spans="1:16" ht="12.75" customHeight="1" x14ac:dyDescent="0.2">
      <c r="A222" s="60">
        <v>201</v>
      </c>
      <c r="B222" s="16" t="s">
        <v>14</v>
      </c>
      <c r="C222" s="64">
        <f t="shared" si="598"/>
        <v>764.94299999999998</v>
      </c>
      <c r="D222" s="64">
        <f t="shared" si="598"/>
        <v>197.96689999999998</v>
      </c>
      <c r="E222" s="64">
        <f t="shared" si="598"/>
        <v>191.9025</v>
      </c>
      <c r="F222" s="64">
        <f t="shared" si="598"/>
        <v>188.0581</v>
      </c>
      <c r="G222" s="64">
        <f t="shared" si="598"/>
        <v>187.0155</v>
      </c>
      <c r="H222" s="64">
        <f t="shared" si="599"/>
        <v>728.01790000000005</v>
      </c>
      <c r="I222" s="64">
        <f t="shared" si="599"/>
        <v>190.64879999999999</v>
      </c>
      <c r="J222" s="64">
        <f t="shared" si="599"/>
        <v>178.2885</v>
      </c>
      <c r="K222" s="64">
        <f t="shared" si="599"/>
        <v>179.2303</v>
      </c>
      <c r="L222" s="64">
        <f t="shared" si="599"/>
        <v>179.8503</v>
      </c>
      <c r="M222" s="64">
        <f t="shared" si="600"/>
        <v>427.65039999999999</v>
      </c>
      <c r="N222" s="64">
        <f t="shared" si="600"/>
        <v>214.0309</v>
      </c>
      <c r="O222" s="64">
        <f t="shared" si="600"/>
        <v>213.61949999999999</v>
      </c>
      <c r="P222" s="62">
        <v>201</v>
      </c>
    </row>
    <row r="223" spans="1:16" ht="12.75" customHeight="1" x14ac:dyDescent="0.2">
      <c r="A223" s="60">
        <v>202</v>
      </c>
      <c r="B223" s="18" t="s">
        <v>105</v>
      </c>
      <c r="C223" s="64">
        <f t="shared" ref="C223" si="601">SUM(C224)-SUM(C225)</f>
        <v>11.110000000000001</v>
      </c>
      <c r="D223" s="64">
        <f t="shared" ref="D223:G223" si="602">SUM(D224)-SUM(D225)</f>
        <v>2.9039999999999999</v>
      </c>
      <c r="E223" s="64">
        <f t="shared" ref="E223" si="603">SUM(E224)-SUM(E225)</f>
        <v>2.9049999999999998</v>
      </c>
      <c r="F223" s="64">
        <f t="shared" si="602"/>
        <v>2.8999999999999995</v>
      </c>
      <c r="G223" s="64">
        <f t="shared" si="602"/>
        <v>2.4010000000000002</v>
      </c>
      <c r="H223" s="64">
        <f t="shared" ref="H223" si="604">SUM(H224)-SUM(H225)</f>
        <v>9.8460000000000001</v>
      </c>
      <c r="I223" s="64">
        <f t="shared" ref="I223:L223" si="605">SUM(I224)-SUM(I225)</f>
        <v>2.8979999999999997</v>
      </c>
      <c r="J223" s="64">
        <f t="shared" ref="J223" si="606">SUM(J224)-SUM(J225)</f>
        <v>2.3219999999999996</v>
      </c>
      <c r="K223" s="64">
        <f t="shared" si="605"/>
        <v>2.3230000000000004</v>
      </c>
      <c r="L223" s="64">
        <f t="shared" si="605"/>
        <v>2.3029999999999995</v>
      </c>
      <c r="M223" s="64">
        <f t="shared" ref="M223" si="607">SUM(M224)-SUM(M225)</f>
        <v>4.8400000000000007</v>
      </c>
      <c r="N223" s="64">
        <f t="shared" ref="N223:O223" si="608">SUM(N224)-SUM(N225)</f>
        <v>2.3999999999999995</v>
      </c>
      <c r="O223" s="64">
        <f t="shared" ref="O223" si="609">SUM(O224)-SUM(O225)</f>
        <v>2.44</v>
      </c>
      <c r="P223" s="62">
        <v>202</v>
      </c>
    </row>
    <row r="224" spans="1:16" ht="12.75" customHeight="1" x14ac:dyDescent="0.2">
      <c r="A224" s="60">
        <v>203</v>
      </c>
      <c r="B224" s="16" t="s">
        <v>13</v>
      </c>
      <c r="C224" s="64">
        <f t="shared" ref="C224:C225" si="610">SUM(D224,E224,F224,G224)</f>
        <v>16.396000000000001</v>
      </c>
      <c r="D224" s="64">
        <v>4.0990000000000002</v>
      </c>
      <c r="E224" s="64">
        <v>4.0949999999999998</v>
      </c>
      <c r="F224" s="64">
        <v>4.0999999999999996</v>
      </c>
      <c r="G224" s="64">
        <v>4.1020000000000003</v>
      </c>
      <c r="H224" s="64">
        <f t="shared" ref="H224:H225" si="611">SUM(I224,J224,K224,L224)</f>
        <v>16.146000000000001</v>
      </c>
      <c r="I224" s="64">
        <v>4.0999999999999996</v>
      </c>
      <c r="J224" s="64">
        <v>4.0199999999999996</v>
      </c>
      <c r="K224" s="64">
        <v>4.0220000000000002</v>
      </c>
      <c r="L224" s="64">
        <v>4.0039999999999996</v>
      </c>
      <c r="M224" s="64">
        <f t="shared" ref="M224:M225" si="612">SUM(N224,O224)</f>
        <v>8.14</v>
      </c>
      <c r="N224" s="64">
        <v>4.0999999999999996</v>
      </c>
      <c r="O224" s="64">
        <v>4.04</v>
      </c>
      <c r="P224" s="62">
        <v>203</v>
      </c>
    </row>
    <row r="225" spans="1:16" ht="12.75" customHeight="1" x14ac:dyDescent="0.2">
      <c r="A225" s="60">
        <v>204</v>
      </c>
      <c r="B225" s="16" t="s">
        <v>14</v>
      </c>
      <c r="C225" s="64">
        <f t="shared" si="610"/>
        <v>5.2859999999999996</v>
      </c>
      <c r="D225" s="64">
        <v>1.1950000000000001</v>
      </c>
      <c r="E225" s="64">
        <v>1.19</v>
      </c>
      <c r="F225" s="64">
        <v>1.2</v>
      </c>
      <c r="G225" s="64">
        <v>1.7010000000000001</v>
      </c>
      <c r="H225" s="64">
        <f t="shared" si="611"/>
        <v>6.3000000000000007</v>
      </c>
      <c r="I225" s="64">
        <v>1.202</v>
      </c>
      <c r="J225" s="64">
        <v>1.698</v>
      </c>
      <c r="K225" s="64">
        <v>1.6990000000000001</v>
      </c>
      <c r="L225" s="64">
        <v>1.7010000000000001</v>
      </c>
      <c r="M225" s="64">
        <f t="shared" si="612"/>
        <v>3.3</v>
      </c>
      <c r="N225" s="64">
        <v>1.7</v>
      </c>
      <c r="O225" s="64">
        <v>1.6</v>
      </c>
      <c r="P225" s="62">
        <v>204</v>
      </c>
    </row>
    <row r="226" spans="1:16" ht="25.5" customHeight="1" x14ac:dyDescent="0.2">
      <c r="A226" s="60">
        <v>205</v>
      </c>
      <c r="B226" s="42" t="s">
        <v>106</v>
      </c>
      <c r="C226" s="64">
        <f t="shared" ref="C226" si="613">SUM(C227)-SUM(C228)</f>
        <v>210.86600000000004</v>
      </c>
      <c r="D226" s="64">
        <f t="shared" ref="D226:G226" si="614">SUM(D227)-SUM(D228)</f>
        <v>50.540500000000009</v>
      </c>
      <c r="E226" s="64">
        <f t="shared" ref="E226" si="615">SUM(E227)-SUM(E228)</f>
        <v>53.066699999999997</v>
      </c>
      <c r="F226" s="64">
        <f t="shared" si="614"/>
        <v>53.629899999999992</v>
      </c>
      <c r="G226" s="64">
        <f t="shared" si="614"/>
        <v>53.628900000000023</v>
      </c>
      <c r="H226" s="64">
        <f t="shared" ref="H226" si="616">SUM(H227)-SUM(H228)</f>
        <v>202.17830000000001</v>
      </c>
      <c r="I226" s="64">
        <f t="shared" ref="I226:L226" si="617">SUM(I227)-SUM(I228)</f>
        <v>49.519799999999989</v>
      </c>
      <c r="J226" s="64">
        <f t="shared" ref="J226" si="618">SUM(J227)-SUM(J228)</f>
        <v>51.5289</v>
      </c>
      <c r="K226" s="64">
        <f t="shared" si="617"/>
        <v>50.664300000000011</v>
      </c>
      <c r="L226" s="64">
        <f t="shared" si="617"/>
        <v>50.465299999999992</v>
      </c>
      <c r="M226" s="64">
        <f t="shared" ref="M226" si="619">SUM(M227)-SUM(M228)</f>
        <v>100.18139999999998</v>
      </c>
      <c r="N226" s="64">
        <f t="shared" ref="N226:O226" si="620">SUM(N227)-SUM(N228)</f>
        <v>50.308399999999999</v>
      </c>
      <c r="O226" s="64">
        <f t="shared" ref="O226" si="621">SUM(O227)-SUM(O228)</f>
        <v>49.872999999999998</v>
      </c>
      <c r="P226" s="62">
        <v>205</v>
      </c>
    </row>
    <row r="227" spans="1:16" ht="12.75" customHeight="1" x14ac:dyDescent="0.2">
      <c r="A227" s="60">
        <v>206</v>
      </c>
      <c r="B227" s="16" t="s">
        <v>13</v>
      </c>
      <c r="C227" s="64">
        <f t="shared" ref="C227:C228" si="622">SUM(D227,E227,F227,G227)</f>
        <v>334.17510000000004</v>
      </c>
      <c r="D227" s="64">
        <v>82.376000000000005</v>
      </c>
      <c r="E227" s="64">
        <v>84.125699999999995</v>
      </c>
      <c r="F227" s="64">
        <v>84.069199999999995</v>
      </c>
      <c r="G227" s="64">
        <v>83.60420000000002</v>
      </c>
      <c r="H227" s="64">
        <f t="shared" ref="H227:H228" si="623">SUM(I227,J227,K227,L227)</f>
        <v>335.73410000000001</v>
      </c>
      <c r="I227" s="64">
        <v>84.087699999999998</v>
      </c>
      <c r="J227" s="64">
        <v>83.603200000000001</v>
      </c>
      <c r="K227" s="64">
        <v>83.734300000000005</v>
      </c>
      <c r="L227" s="64">
        <v>84.308899999999994</v>
      </c>
      <c r="M227" s="64">
        <f t="shared" ref="M227:M228" si="624">SUM(N227,O227)</f>
        <v>168.14679999999998</v>
      </c>
      <c r="N227" s="64">
        <v>84.103099999999998</v>
      </c>
      <c r="O227" s="64">
        <v>84.043700000000001</v>
      </c>
      <c r="P227" s="62">
        <v>206</v>
      </c>
    </row>
    <row r="228" spans="1:16" ht="12.75" customHeight="1" x14ac:dyDescent="0.2">
      <c r="A228" s="60">
        <v>207</v>
      </c>
      <c r="B228" s="16" t="s">
        <v>14</v>
      </c>
      <c r="C228" s="64">
        <f t="shared" si="622"/>
        <v>123.3091</v>
      </c>
      <c r="D228" s="64">
        <v>31.835499999999996</v>
      </c>
      <c r="E228" s="64">
        <v>31.059000000000001</v>
      </c>
      <c r="F228" s="64">
        <v>30.439300000000003</v>
      </c>
      <c r="G228" s="64">
        <v>29.975299999999997</v>
      </c>
      <c r="H228" s="64">
        <f t="shared" si="623"/>
        <v>133.5558</v>
      </c>
      <c r="I228" s="64">
        <v>34.567900000000009</v>
      </c>
      <c r="J228" s="64">
        <v>32.074300000000001</v>
      </c>
      <c r="K228" s="64">
        <v>33.069999999999993</v>
      </c>
      <c r="L228" s="64">
        <v>33.843600000000002</v>
      </c>
      <c r="M228" s="64">
        <f t="shared" si="624"/>
        <v>67.965400000000002</v>
      </c>
      <c r="N228" s="64">
        <v>33.794699999999999</v>
      </c>
      <c r="O228" s="64">
        <v>34.170700000000004</v>
      </c>
      <c r="P228" s="62">
        <v>207</v>
      </c>
    </row>
    <row r="229" spans="1:16" ht="25.5" customHeight="1" x14ac:dyDescent="0.2">
      <c r="A229" s="60">
        <v>208</v>
      </c>
      <c r="B229" s="42" t="s">
        <v>107</v>
      </c>
      <c r="C229" s="64">
        <f t="shared" ref="C229" si="625">SUM(C230)-SUM(C231)</f>
        <v>-472.27069999999998</v>
      </c>
      <c r="D229" s="64">
        <f t="shared" ref="D229:G229" si="626">SUM(D230)-SUM(D231)</f>
        <v>-123.93599999999999</v>
      </c>
      <c r="E229" s="64">
        <f t="shared" ref="E229" si="627">SUM(E230)-SUM(E231)</f>
        <v>-117.6765</v>
      </c>
      <c r="F229" s="64">
        <f t="shared" si="626"/>
        <v>-115.61960000000001</v>
      </c>
      <c r="G229" s="64">
        <f t="shared" si="626"/>
        <v>-115.0386</v>
      </c>
      <c r="H229" s="64">
        <f t="shared" ref="H229" si="628">SUM(H230)-SUM(H231)</f>
        <v>-409.30259999999998</v>
      </c>
      <c r="I229" s="64">
        <f t="shared" ref="I229:L229" si="629">SUM(I230)-SUM(I231)</f>
        <v>-109.86829999999999</v>
      </c>
      <c r="J229" s="64">
        <f t="shared" ref="J229" si="630">SUM(J230)-SUM(J231)</f>
        <v>-100.51309999999999</v>
      </c>
      <c r="K229" s="64">
        <f t="shared" si="629"/>
        <v>-99.411599999999993</v>
      </c>
      <c r="L229" s="64">
        <f t="shared" si="629"/>
        <v>-99.509600000000006</v>
      </c>
      <c r="M229" s="64">
        <f t="shared" ref="M229" si="631">SUM(M230)-SUM(M231)</f>
        <v>-259.8329</v>
      </c>
      <c r="N229" s="64">
        <f t="shared" ref="N229:O229" si="632">SUM(N230)-SUM(N231)</f>
        <v>-130.12150000000003</v>
      </c>
      <c r="O229" s="64">
        <f t="shared" ref="O229" si="633">SUM(O230)-SUM(O231)</f>
        <v>-129.71139999999997</v>
      </c>
      <c r="P229" s="62">
        <v>208</v>
      </c>
    </row>
    <row r="230" spans="1:16" ht="12.75" customHeight="1" x14ac:dyDescent="0.2">
      <c r="A230" s="60">
        <v>209</v>
      </c>
      <c r="B230" s="16" t="s">
        <v>13</v>
      </c>
      <c r="C230" s="64">
        <f t="shared" ref="C230:C231" si="634">SUM(D230,E230,F230,G230)</f>
        <v>164.0772</v>
      </c>
      <c r="D230" s="64">
        <v>41.000399999999999</v>
      </c>
      <c r="E230" s="64">
        <v>41.977000000000004</v>
      </c>
      <c r="F230" s="64">
        <v>40.799199999999999</v>
      </c>
      <c r="G230" s="64">
        <v>40.300600000000003</v>
      </c>
      <c r="H230" s="64">
        <f t="shared" ref="H230:H231" si="635">SUM(I230,J230,K230,L230)</f>
        <v>178.8595</v>
      </c>
      <c r="I230" s="64">
        <v>45.010599999999997</v>
      </c>
      <c r="J230" s="64">
        <v>44.003100000000003</v>
      </c>
      <c r="K230" s="64">
        <v>45.049700000000001</v>
      </c>
      <c r="L230" s="64">
        <v>44.796099999999996</v>
      </c>
      <c r="M230" s="64">
        <f t="shared" ref="M230:M231" si="636">SUM(N230,O230)</f>
        <v>96.552099999999996</v>
      </c>
      <c r="N230" s="64">
        <v>48.414699999999996</v>
      </c>
      <c r="O230" s="64">
        <v>48.1374</v>
      </c>
      <c r="P230" s="62">
        <v>209</v>
      </c>
    </row>
    <row r="231" spans="1:16" ht="12.75" customHeight="1" x14ac:dyDescent="0.2">
      <c r="A231" s="60">
        <v>210</v>
      </c>
      <c r="B231" s="16" t="s">
        <v>14</v>
      </c>
      <c r="C231" s="64">
        <f t="shared" si="634"/>
        <v>636.34789999999998</v>
      </c>
      <c r="D231" s="64">
        <v>164.93639999999999</v>
      </c>
      <c r="E231" s="64">
        <v>159.65350000000001</v>
      </c>
      <c r="F231" s="64">
        <v>156.4188</v>
      </c>
      <c r="G231" s="64">
        <v>155.33920000000001</v>
      </c>
      <c r="H231" s="64">
        <f t="shared" si="635"/>
        <v>588.16210000000001</v>
      </c>
      <c r="I231" s="64">
        <v>154.87889999999999</v>
      </c>
      <c r="J231" s="64">
        <v>144.5162</v>
      </c>
      <c r="K231" s="64">
        <v>144.46129999999999</v>
      </c>
      <c r="L231" s="64">
        <v>144.3057</v>
      </c>
      <c r="M231" s="64">
        <f t="shared" si="636"/>
        <v>356.38499999999999</v>
      </c>
      <c r="N231" s="64">
        <v>178.53620000000001</v>
      </c>
      <c r="O231" s="64">
        <v>177.84879999999998</v>
      </c>
      <c r="P231" s="62">
        <v>210</v>
      </c>
    </row>
    <row r="232" spans="1:16" ht="12.75" customHeight="1" x14ac:dyDescent="0.2">
      <c r="A232" s="60">
        <v>211</v>
      </c>
      <c r="B232" s="24" t="s">
        <v>108</v>
      </c>
      <c r="C232" s="65">
        <f t="shared" ref="C232" si="637">SUM(C233)-SUM(C234)</f>
        <v>-24.994</v>
      </c>
      <c r="D232" s="65">
        <f t="shared" ref="D232:G232" si="638">SUM(D233)-SUM(D234)</f>
        <v>-5.2217999999999991</v>
      </c>
      <c r="E232" s="65">
        <f t="shared" ref="E232" si="639">SUM(E233)-SUM(E234)</f>
        <v>-7.690599999999999</v>
      </c>
      <c r="F232" s="65">
        <f t="shared" si="638"/>
        <v>-7.4356000000000009</v>
      </c>
      <c r="G232" s="65">
        <f t="shared" si="638"/>
        <v>-4.6459999999999999</v>
      </c>
      <c r="H232" s="65">
        <f t="shared" ref="H232" si="640">SUM(H233)-SUM(H234)</f>
        <v>-26.073400000000007</v>
      </c>
      <c r="I232" s="65">
        <f t="shared" ref="I232:L232" si="641">SUM(I233)-SUM(I234)</f>
        <v>-5.4493</v>
      </c>
      <c r="J232" s="65">
        <f t="shared" ref="J232" si="642">SUM(J233)-SUM(J234)</f>
        <v>-7.0398000000000014</v>
      </c>
      <c r="K232" s="65">
        <f t="shared" si="641"/>
        <v>-7.0874000000000006</v>
      </c>
      <c r="L232" s="65">
        <f t="shared" si="641"/>
        <v>-6.4969000000000001</v>
      </c>
      <c r="M232" s="65">
        <f t="shared" ref="M232" si="643">SUM(M233)-SUM(M234)</f>
        <v>-14.4848</v>
      </c>
      <c r="N232" s="65">
        <f t="shared" ref="N232:O232" si="644">SUM(N233)-SUM(N234)</f>
        <v>-7.8400999999999996</v>
      </c>
      <c r="O232" s="65">
        <f t="shared" ref="O232" si="645">SUM(O233)-SUM(O234)</f>
        <v>-6.6446999999999994</v>
      </c>
      <c r="P232" s="62">
        <v>211</v>
      </c>
    </row>
    <row r="233" spans="1:16" ht="12.75" customHeight="1" x14ac:dyDescent="0.2">
      <c r="A233" s="60">
        <v>212</v>
      </c>
      <c r="B233" s="16" t="s">
        <v>13</v>
      </c>
      <c r="C233" s="64">
        <f t="shared" ref="C233:G234" si="646">SUM(C236,C239)</f>
        <v>7.0922999999999998</v>
      </c>
      <c r="D233" s="64">
        <f t="shared" si="646"/>
        <v>1.591</v>
      </c>
      <c r="E233" s="64">
        <f t="shared" si="646"/>
        <v>1.4850000000000001</v>
      </c>
      <c r="F233" s="64">
        <f t="shared" si="646"/>
        <v>1.1463000000000001</v>
      </c>
      <c r="G233" s="64">
        <f t="shared" si="646"/>
        <v>2.87</v>
      </c>
      <c r="H233" s="64">
        <f t="shared" ref="H233:L234" si="647">SUM(H236,H239)</f>
        <v>6.1319999999999997</v>
      </c>
      <c r="I233" s="64">
        <f t="shared" si="647"/>
        <v>1.4219999999999999</v>
      </c>
      <c r="J233" s="64">
        <f t="shared" si="647"/>
        <v>2.0329999999999999</v>
      </c>
      <c r="K233" s="64">
        <f t="shared" si="647"/>
        <v>1.6439999999999999</v>
      </c>
      <c r="L233" s="64">
        <f t="shared" si="647"/>
        <v>1.0329999999999999</v>
      </c>
      <c r="M233" s="64">
        <f t="shared" ref="M233:O234" si="648">SUM(M236,M239)</f>
        <v>2.9874999999999998</v>
      </c>
      <c r="N233" s="64">
        <f t="shared" si="648"/>
        <v>1.5177</v>
      </c>
      <c r="O233" s="64">
        <f t="shared" si="648"/>
        <v>1.4698</v>
      </c>
      <c r="P233" s="62">
        <v>212</v>
      </c>
    </row>
    <row r="234" spans="1:16" ht="12.75" customHeight="1" x14ac:dyDescent="0.2">
      <c r="A234" s="60">
        <v>213</v>
      </c>
      <c r="B234" s="16" t="s">
        <v>14</v>
      </c>
      <c r="C234" s="64">
        <f t="shared" si="646"/>
        <v>32.086300000000001</v>
      </c>
      <c r="D234" s="64">
        <f t="shared" si="646"/>
        <v>6.8127999999999993</v>
      </c>
      <c r="E234" s="64">
        <f t="shared" si="646"/>
        <v>9.1755999999999993</v>
      </c>
      <c r="F234" s="64">
        <f t="shared" si="646"/>
        <v>8.581900000000001</v>
      </c>
      <c r="G234" s="64">
        <f t="shared" si="646"/>
        <v>7.516</v>
      </c>
      <c r="H234" s="64">
        <f t="shared" si="647"/>
        <v>32.205400000000004</v>
      </c>
      <c r="I234" s="64">
        <f t="shared" si="647"/>
        <v>6.8712999999999997</v>
      </c>
      <c r="J234" s="64">
        <f t="shared" si="647"/>
        <v>9.0728000000000009</v>
      </c>
      <c r="K234" s="64">
        <f t="shared" si="647"/>
        <v>8.7314000000000007</v>
      </c>
      <c r="L234" s="64">
        <f t="shared" si="647"/>
        <v>7.5298999999999996</v>
      </c>
      <c r="M234" s="64">
        <f t="shared" si="648"/>
        <v>17.472300000000001</v>
      </c>
      <c r="N234" s="64">
        <f t="shared" si="648"/>
        <v>9.3577999999999992</v>
      </c>
      <c r="O234" s="64">
        <f t="shared" si="648"/>
        <v>8.1144999999999996</v>
      </c>
      <c r="P234" s="62">
        <v>213</v>
      </c>
    </row>
    <row r="235" spans="1:16" ht="12.75" customHeight="1" x14ac:dyDescent="0.2">
      <c r="A235" s="60">
        <v>214</v>
      </c>
      <c r="B235" s="18" t="s">
        <v>109</v>
      </c>
      <c r="C235" s="64">
        <f t="shared" ref="C235" si="649">SUM(C236)-SUM(C237)</f>
        <v>-9.4670000000000005</v>
      </c>
      <c r="D235" s="64">
        <f t="shared" ref="D235:G235" si="650">SUM(D236)-SUM(D237)</f>
        <v>-2.2086000000000001</v>
      </c>
      <c r="E235" s="64">
        <f t="shared" ref="E235" si="651">SUM(E236)-SUM(E237)</f>
        <v>-3.4137</v>
      </c>
      <c r="F235" s="64">
        <f t="shared" si="650"/>
        <v>-2.7229999999999999</v>
      </c>
      <c r="G235" s="64">
        <f t="shared" si="650"/>
        <v>-1.1216999999999997</v>
      </c>
      <c r="H235" s="64">
        <f t="shared" ref="H235" si="652">SUM(H236)-SUM(H237)</f>
        <v>-10.868599999999999</v>
      </c>
      <c r="I235" s="64">
        <f t="shared" ref="I235:L235" si="653">SUM(I236)-SUM(I237)</f>
        <v>-2.2071000000000001</v>
      </c>
      <c r="J235" s="64">
        <f t="shared" ref="J235" si="654">SUM(J236)-SUM(J237)</f>
        <v>-3.2115999999999998</v>
      </c>
      <c r="K235" s="64">
        <f t="shared" si="653"/>
        <v>-2.7271999999999998</v>
      </c>
      <c r="L235" s="64">
        <f t="shared" si="653"/>
        <v>-2.7227000000000001</v>
      </c>
      <c r="M235" s="64">
        <f t="shared" ref="M235" si="655">SUM(M236)-SUM(M237)</f>
        <v>-5.1385000000000005</v>
      </c>
      <c r="N235" s="64">
        <f t="shared" ref="N235:O235" si="656">SUM(N236)-SUM(N237)</f>
        <v>-2.69</v>
      </c>
      <c r="O235" s="64">
        <f t="shared" ref="O235" si="657">SUM(O236)-SUM(O237)</f>
        <v>-2.4485000000000001</v>
      </c>
      <c r="P235" s="62">
        <v>214</v>
      </c>
    </row>
    <row r="236" spans="1:16" ht="12.75" customHeight="1" x14ac:dyDescent="0.2">
      <c r="A236" s="60">
        <v>215</v>
      </c>
      <c r="B236" s="16" t="s">
        <v>13</v>
      </c>
      <c r="C236" s="64">
        <f t="shared" ref="C236:C237" si="658">SUM(D236,E236,F236,G236)</f>
        <v>1.6</v>
      </c>
      <c r="D236" s="64">
        <v>0</v>
      </c>
      <c r="E236" s="64">
        <v>0</v>
      </c>
      <c r="F236" s="64">
        <v>0</v>
      </c>
      <c r="G236" s="64">
        <v>1.6</v>
      </c>
      <c r="H236" s="64">
        <f t="shared" ref="H236:H237" si="659">SUM(I236,J236,K236,L236)</f>
        <v>0</v>
      </c>
      <c r="I236" s="64">
        <v>0</v>
      </c>
      <c r="J236" s="64">
        <v>0</v>
      </c>
      <c r="K236" s="64">
        <v>0</v>
      </c>
      <c r="L236" s="64">
        <v>0</v>
      </c>
      <c r="M236" s="64">
        <f t="shared" ref="M236:M237" si="660">SUM(N236,O236)</f>
        <v>0</v>
      </c>
      <c r="N236" s="64">
        <v>0</v>
      </c>
      <c r="O236" s="64">
        <v>0</v>
      </c>
      <c r="P236" s="62">
        <v>215</v>
      </c>
    </row>
    <row r="237" spans="1:16" ht="12.75" customHeight="1" x14ac:dyDescent="0.2">
      <c r="A237" s="60">
        <v>216</v>
      </c>
      <c r="B237" s="16" t="s">
        <v>14</v>
      </c>
      <c r="C237" s="64">
        <f t="shared" si="658"/>
        <v>11.067</v>
      </c>
      <c r="D237" s="64">
        <v>2.2086000000000001</v>
      </c>
      <c r="E237" s="64">
        <v>3.4137</v>
      </c>
      <c r="F237" s="64">
        <v>2.7229999999999999</v>
      </c>
      <c r="G237" s="64">
        <v>2.7216999999999998</v>
      </c>
      <c r="H237" s="64">
        <f t="shared" si="659"/>
        <v>10.868599999999999</v>
      </c>
      <c r="I237" s="64">
        <v>2.2071000000000001</v>
      </c>
      <c r="J237" s="64">
        <v>3.2115999999999998</v>
      </c>
      <c r="K237" s="64">
        <v>2.7271999999999998</v>
      </c>
      <c r="L237" s="64">
        <v>2.7227000000000001</v>
      </c>
      <c r="M237" s="64">
        <f t="shared" si="660"/>
        <v>5.1385000000000005</v>
      </c>
      <c r="N237" s="64">
        <v>2.69</v>
      </c>
      <c r="O237" s="64">
        <v>2.4485000000000001</v>
      </c>
      <c r="P237" s="62">
        <v>216</v>
      </c>
    </row>
    <row r="238" spans="1:16" ht="12.75" customHeight="1" x14ac:dyDescent="0.2">
      <c r="A238" s="60">
        <v>217</v>
      </c>
      <c r="B238" s="18" t="s">
        <v>110</v>
      </c>
      <c r="C238" s="64">
        <f t="shared" ref="C238" si="661">SUM(C239)-SUM(C240)</f>
        <v>-15.527000000000001</v>
      </c>
      <c r="D238" s="64">
        <f t="shared" ref="D238:G238" si="662">SUM(D239)-SUM(D240)</f>
        <v>-3.0131999999999994</v>
      </c>
      <c r="E238" s="64">
        <f t="shared" ref="E238" si="663">SUM(E239)-SUM(E240)</f>
        <v>-4.2768999999999995</v>
      </c>
      <c r="F238" s="64">
        <f t="shared" si="662"/>
        <v>-4.7126000000000001</v>
      </c>
      <c r="G238" s="64">
        <f t="shared" si="662"/>
        <v>-3.5242999999999998</v>
      </c>
      <c r="H238" s="64">
        <f t="shared" ref="H238" si="664">SUM(H239)-SUM(H240)</f>
        <v>-15.204800000000004</v>
      </c>
      <c r="I238" s="64">
        <f t="shared" ref="I238:L238" si="665">SUM(I239)-SUM(I240)</f>
        <v>-3.2422000000000004</v>
      </c>
      <c r="J238" s="64">
        <f t="shared" ref="J238" si="666">SUM(J239)-SUM(J240)</f>
        <v>-3.8282000000000003</v>
      </c>
      <c r="K238" s="64">
        <f t="shared" si="665"/>
        <v>-4.3601999999999999</v>
      </c>
      <c r="L238" s="64">
        <f t="shared" si="665"/>
        <v>-3.7742</v>
      </c>
      <c r="M238" s="64">
        <f t="shared" ref="M238" si="667">SUM(M239)-SUM(M240)</f>
        <v>-9.3462999999999994</v>
      </c>
      <c r="N238" s="64">
        <f t="shared" ref="N238:O238" si="668">SUM(N239)-SUM(N240)</f>
        <v>-5.1501000000000001</v>
      </c>
      <c r="O238" s="64">
        <f t="shared" ref="O238" si="669">SUM(O239)-SUM(O240)</f>
        <v>-4.1962000000000002</v>
      </c>
      <c r="P238" s="62">
        <v>217</v>
      </c>
    </row>
    <row r="239" spans="1:16" ht="12.75" customHeight="1" x14ac:dyDescent="0.2">
      <c r="A239" s="60">
        <v>218</v>
      </c>
      <c r="B239" s="16" t="s">
        <v>13</v>
      </c>
      <c r="C239" s="64">
        <f t="shared" ref="C239:C240" si="670">SUM(D239,E239,F239,G239)</f>
        <v>5.4923000000000002</v>
      </c>
      <c r="D239" s="64">
        <v>1.591</v>
      </c>
      <c r="E239" s="64">
        <v>1.4850000000000001</v>
      </c>
      <c r="F239" s="64">
        <v>1.1463000000000001</v>
      </c>
      <c r="G239" s="64">
        <v>1.27</v>
      </c>
      <c r="H239" s="64">
        <f t="shared" ref="H239:H240" si="671">SUM(I239,J239,K239,L239)</f>
        <v>6.1319999999999997</v>
      </c>
      <c r="I239" s="64">
        <v>1.4219999999999999</v>
      </c>
      <c r="J239" s="64">
        <v>2.0329999999999999</v>
      </c>
      <c r="K239" s="64">
        <v>1.6439999999999999</v>
      </c>
      <c r="L239" s="64">
        <v>1.0329999999999999</v>
      </c>
      <c r="M239" s="64">
        <f t="shared" ref="M239:M240" si="672">SUM(N239,O239)</f>
        <v>2.9874999999999998</v>
      </c>
      <c r="N239" s="64">
        <v>1.5177</v>
      </c>
      <c r="O239" s="64">
        <v>1.4698</v>
      </c>
      <c r="P239" s="62">
        <v>218</v>
      </c>
    </row>
    <row r="240" spans="1:16" ht="12.75" customHeight="1" x14ac:dyDescent="0.2">
      <c r="A240" s="60">
        <v>219</v>
      </c>
      <c r="B240" s="16" t="s">
        <v>14</v>
      </c>
      <c r="C240" s="64">
        <f t="shared" si="670"/>
        <v>21.019300000000001</v>
      </c>
      <c r="D240" s="64">
        <v>4.6041999999999996</v>
      </c>
      <c r="E240" s="64">
        <v>5.7618999999999998</v>
      </c>
      <c r="F240" s="64">
        <v>5.8589000000000002</v>
      </c>
      <c r="G240" s="64">
        <v>4.7942999999999998</v>
      </c>
      <c r="H240" s="64">
        <f t="shared" si="671"/>
        <v>21.336800000000004</v>
      </c>
      <c r="I240" s="64">
        <v>4.6642000000000001</v>
      </c>
      <c r="J240" s="64">
        <v>5.8612000000000002</v>
      </c>
      <c r="K240" s="64">
        <v>6.0042</v>
      </c>
      <c r="L240" s="64">
        <v>4.8071999999999999</v>
      </c>
      <c r="M240" s="64">
        <f t="shared" si="672"/>
        <v>12.3338</v>
      </c>
      <c r="N240" s="64">
        <v>6.6677999999999997</v>
      </c>
      <c r="O240" s="64">
        <v>5.6660000000000004</v>
      </c>
      <c r="P240" s="62">
        <v>219</v>
      </c>
    </row>
    <row r="241" spans="1:16" ht="12.75" customHeight="1" x14ac:dyDescent="0.2">
      <c r="A241" s="60">
        <v>220</v>
      </c>
      <c r="B241" s="24" t="s">
        <v>111</v>
      </c>
      <c r="C241" s="65">
        <f t="shared" ref="C241" si="673">SUM(C242)-SUM(C243)</f>
        <v>34.72290000000001</v>
      </c>
      <c r="D241" s="65">
        <f t="shared" ref="D241:G241" si="674">SUM(D242)-SUM(D243)</f>
        <v>1.2979000000000021</v>
      </c>
      <c r="E241" s="65">
        <f t="shared" ref="E241" si="675">SUM(E242)-SUM(E243)</f>
        <v>12.386900000000001</v>
      </c>
      <c r="F241" s="65">
        <f t="shared" si="674"/>
        <v>11.4587</v>
      </c>
      <c r="G241" s="65">
        <f t="shared" si="674"/>
        <v>9.5793999999999997</v>
      </c>
      <c r="H241" s="65">
        <f t="shared" ref="H241" si="676">SUM(H242)-SUM(H243)</f>
        <v>5.3709000000000202</v>
      </c>
      <c r="I241" s="65">
        <f t="shared" ref="I241:L241" si="677">SUM(I242)-SUM(I243)</f>
        <v>4.680499999999995</v>
      </c>
      <c r="J241" s="65">
        <f t="shared" ref="J241" si="678">SUM(J242)-SUM(J243)</f>
        <v>-0.34660000000000224</v>
      </c>
      <c r="K241" s="65">
        <f t="shared" si="677"/>
        <v>-1.7668999999999997</v>
      </c>
      <c r="L241" s="65">
        <f t="shared" si="677"/>
        <v>2.8039000000000023</v>
      </c>
      <c r="M241" s="65">
        <f t="shared" ref="M241" si="679">SUM(M242)-SUM(M243)</f>
        <v>1.1916999999999902</v>
      </c>
      <c r="N241" s="65">
        <f t="shared" ref="N241:O241" si="680">SUM(N242)-SUM(N243)</f>
        <v>3.0659999999999954</v>
      </c>
      <c r="O241" s="65">
        <f t="shared" ref="O241" si="681">SUM(O242)-SUM(O243)</f>
        <v>-1.8743000000000016</v>
      </c>
      <c r="P241" s="62">
        <v>220</v>
      </c>
    </row>
    <row r="242" spans="1:16" ht="12.75" customHeight="1" x14ac:dyDescent="0.2">
      <c r="A242" s="60">
        <v>221</v>
      </c>
      <c r="B242" s="16" t="s">
        <v>13</v>
      </c>
      <c r="C242" s="64">
        <f t="shared" ref="C242:C243" si="682">SUM(D242,E242,F242,G242)</f>
        <v>123.8278</v>
      </c>
      <c r="D242" s="64">
        <v>30.446999999999999</v>
      </c>
      <c r="E242" s="64">
        <v>29.4436</v>
      </c>
      <c r="F242" s="64">
        <v>32.5122</v>
      </c>
      <c r="G242" s="64">
        <v>31.424999999999997</v>
      </c>
      <c r="H242" s="64">
        <f t="shared" ref="H242:H243" si="683">SUM(I242,J242,K242,L242)</f>
        <v>117.90120000000002</v>
      </c>
      <c r="I242" s="64">
        <v>30.022599999999997</v>
      </c>
      <c r="J242" s="64">
        <v>28.626799999999999</v>
      </c>
      <c r="K242" s="64">
        <v>29.025500000000001</v>
      </c>
      <c r="L242" s="64">
        <v>30.226300000000002</v>
      </c>
      <c r="M242" s="64">
        <f t="shared" ref="M242:M243" si="684">SUM(N242,O242)</f>
        <v>59.946299999999994</v>
      </c>
      <c r="N242" s="64">
        <v>32.384599999999999</v>
      </c>
      <c r="O242" s="64">
        <v>27.561699999999998</v>
      </c>
      <c r="P242" s="62">
        <v>221</v>
      </c>
    </row>
    <row r="243" spans="1:16" ht="12.75" customHeight="1" x14ac:dyDescent="0.2">
      <c r="A243" s="60">
        <v>222</v>
      </c>
      <c r="B243" s="16" t="s">
        <v>14</v>
      </c>
      <c r="C243" s="64">
        <f t="shared" si="682"/>
        <v>89.104899999999986</v>
      </c>
      <c r="D243" s="64">
        <v>29.149099999999997</v>
      </c>
      <c r="E243" s="64">
        <v>17.056699999999999</v>
      </c>
      <c r="F243" s="64">
        <v>21.0535</v>
      </c>
      <c r="G243" s="64">
        <v>21.845599999999997</v>
      </c>
      <c r="H243" s="64">
        <f t="shared" si="683"/>
        <v>112.5303</v>
      </c>
      <c r="I243" s="64">
        <v>25.342100000000002</v>
      </c>
      <c r="J243" s="64">
        <v>28.973400000000002</v>
      </c>
      <c r="K243" s="64">
        <v>30.792400000000001</v>
      </c>
      <c r="L243" s="64">
        <v>27.4224</v>
      </c>
      <c r="M243" s="64">
        <f t="shared" si="684"/>
        <v>58.754600000000003</v>
      </c>
      <c r="N243" s="64">
        <v>29.318600000000004</v>
      </c>
      <c r="O243" s="64">
        <v>29.436</v>
      </c>
      <c r="P243" s="62">
        <v>222</v>
      </c>
    </row>
    <row r="244" spans="1:16" ht="12.75" customHeight="1" x14ac:dyDescent="0.2">
      <c r="A244" s="60">
        <v>223</v>
      </c>
      <c r="B244" s="24" t="s">
        <v>112</v>
      </c>
      <c r="C244" s="64">
        <f t="shared" ref="C244" si="685">SUM(C245)-SUM(C246)</f>
        <v>0</v>
      </c>
      <c r="D244" s="64">
        <f t="shared" ref="D244:G244" si="686">SUM(D245)-SUM(D246)</f>
        <v>0</v>
      </c>
      <c r="E244" s="64">
        <f t="shared" ref="E244" si="687">SUM(E245)-SUM(E246)</f>
        <v>0</v>
      </c>
      <c r="F244" s="64">
        <f t="shared" si="686"/>
        <v>0</v>
      </c>
      <c r="G244" s="64">
        <f t="shared" si="686"/>
        <v>0</v>
      </c>
      <c r="H244" s="64">
        <f t="shared" ref="H244" si="688">SUM(H245)-SUM(H246)</f>
        <v>0</v>
      </c>
      <c r="I244" s="64">
        <f t="shared" ref="I244:L244" si="689">SUM(I245)-SUM(I246)</f>
        <v>0</v>
      </c>
      <c r="J244" s="64">
        <f t="shared" ref="J244" si="690">SUM(J245)-SUM(J246)</f>
        <v>0</v>
      </c>
      <c r="K244" s="64">
        <f t="shared" si="689"/>
        <v>0</v>
      </c>
      <c r="L244" s="64">
        <f t="shared" si="689"/>
        <v>0</v>
      </c>
      <c r="M244" s="64">
        <f t="shared" ref="M244" si="691">SUM(M245)-SUM(M246)</f>
        <v>0</v>
      </c>
      <c r="N244" s="64">
        <f t="shared" ref="N244:O244" si="692">SUM(N245)-SUM(N246)</f>
        <v>0</v>
      </c>
      <c r="O244" s="64">
        <f t="shared" ref="O244" si="693">SUM(O245)-SUM(O246)</f>
        <v>0</v>
      </c>
      <c r="P244" s="62">
        <v>223</v>
      </c>
    </row>
    <row r="245" spans="1:16" ht="12.75" customHeight="1" x14ac:dyDescent="0.2">
      <c r="A245" s="60">
        <v>224</v>
      </c>
      <c r="B245" s="16" t="s">
        <v>13</v>
      </c>
      <c r="C245" s="66" t="s">
        <v>17</v>
      </c>
      <c r="D245" s="66" t="s">
        <v>17</v>
      </c>
      <c r="E245" s="66" t="s">
        <v>17</v>
      </c>
      <c r="F245" s="66" t="s">
        <v>17</v>
      </c>
      <c r="G245" s="66" t="s">
        <v>17</v>
      </c>
      <c r="H245" s="66" t="s">
        <v>17</v>
      </c>
      <c r="I245" s="66" t="s">
        <v>17</v>
      </c>
      <c r="J245" s="66" t="s">
        <v>17</v>
      </c>
      <c r="K245" s="66" t="s">
        <v>17</v>
      </c>
      <c r="L245" s="66" t="s">
        <v>17</v>
      </c>
      <c r="M245" s="66" t="s">
        <v>17</v>
      </c>
      <c r="N245" s="66" t="s">
        <v>17</v>
      </c>
      <c r="O245" s="66" t="s">
        <v>17</v>
      </c>
      <c r="P245" s="62">
        <v>224</v>
      </c>
    </row>
    <row r="246" spans="1:16" ht="12.75" customHeight="1" x14ac:dyDescent="0.2">
      <c r="A246" s="60">
        <v>225</v>
      </c>
      <c r="B246" s="16" t="s">
        <v>14</v>
      </c>
      <c r="C246" s="66" t="s">
        <v>17</v>
      </c>
      <c r="D246" s="66" t="s">
        <v>17</v>
      </c>
      <c r="E246" s="66" t="s">
        <v>17</v>
      </c>
      <c r="F246" s="66" t="s">
        <v>17</v>
      </c>
      <c r="G246" s="66" t="s">
        <v>17</v>
      </c>
      <c r="H246" s="66" t="s">
        <v>17</v>
      </c>
      <c r="I246" s="66" t="s">
        <v>17</v>
      </c>
      <c r="J246" s="66" t="s">
        <v>17</v>
      </c>
      <c r="K246" s="66" t="s">
        <v>17</v>
      </c>
      <c r="L246" s="66" t="s">
        <v>17</v>
      </c>
      <c r="M246" s="66" t="s">
        <v>17</v>
      </c>
      <c r="N246" s="66" t="s">
        <v>17</v>
      </c>
      <c r="O246" s="66" t="s">
        <v>17</v>
      </c>
      <c r="P246" s="62">
        <v>225</v>
      </c>
    </row>
    <row r="247" spans="1:16" ht="12.75" customHeight="1" x14ac:dyDescent="0.2">
      <c r="A247" s="60"/>
      <c r="B247" s="23" t="s">
        <v>21</v>
      </c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62"/>
    </row>
    <row r="248" spans="1:16" ht="12.75" customHeight="1" x14ac:dyDescent="0.2">
      <c r="A248" s="60">
        <v>226</v>
      </c>
      <c r="B248" s="17" t="s">
        <v>113</v>
      </c>
      <c r="C248" s="63">
        <f t="shared" ref="C248:G248" si="694">SUM(C249)-SUM(C250)</f>
        <v>-3759.8456999999999</v>
      </c>
      <c r="D248" s="63">
        <f t="shared" si="694"/>
        <v>-1015.3324</v>
      </c>
      <c r="E248" s="63">
        <f t="shared" si="694"/>
        <v>-777.10599999999999</v>
      </c>
      <c r="F248" s="63">
        <f t="shared" si="694"/>
        <v>-1108.3382999999999</v>
      </c>
      <c r="G248" s="63">
        <f t="shared" si="694"/>
        <v>-859.06899999999996</v>
      </c>
      <c r="H248" s="63">
        <f t="shared" ref="H248:L248" si="695">SUM(H249)-SUM(H250)</f>
        <v>-4922.2928000000002</v>
      </c>
      <c r="I248" s="63">
        <f t="shared" si="695"/>
        <v>-1843.4428999999998</v>
      </c>
      <c r="J248" s="63">
        <f t="shared" si="695"/>
        <v>-1159.4836</v>
      </c>
      <c r="K248" s="63">
        <f t="shared" si="695"/>
        <v>-1282.8976</v>
      </c>
      <c r="L248" s="63">
        <f t="shared" si="695"/>
        <v>-636.46870000000024</v>
      </c>
      <c r="M248" s="63">
        <f t="shared" ref="M248:O248" si="696">SUM(M249)-SUM(M250)</f>
        <v>-2371.8775999999998</v>
      </c>
      <c r="N248" s="63">
        <f t="shared" si="696"/>
        <v>-1365.1949999999999</v>
      </c>
      <c r="O248" s="63">
        <f t="shared" si="696"/>
        <v>-1006.6825999999998</v>
      </c>
      <c r="P248" s="62">
        <v>226</v>
      </c>
    </row>
    <row r="249" spans="1:16" ht="12.75" customHeight="1" x14ac:dyDescent="0.2">
      <c r="A249" s="60">
        <v>227</v>
      </c>
      <c r="B249" s="16" t="s">
        <v>13</v>
      </c>
      <c r="C249" s="64">
        <f t="shared" ref="C249:G250" si="697">SUM(C252,C255,C362)</f>
        <v>2217.5708999999997</v>
      </c>
      <c r="D249" s="64">
        <f t="shared" si="697"/>
        <v>600.36860000000001</v>
      </c>
      <c r="E249" s="64">
        <f t="shared" si="697"/>
        <v>522.26440000000002</v>
      </c>
      <c r="F249" s="64">
        <f t="shared" si="697"/>
        <v>533.98609999999996</v>
      </c>
      <c r="G249" s="64">
        <f t="shared" si="697"/>
        <v>560.95180000000005</v>
      </c>
      <c r="H249" s="64">
        <f t="shared" ref="H249:L250" si="698">SUM(H252,H255,H362)</f>
        <v>2262.3243000000002</v>
      </c>
      <c r="I249" s="64">
        <f t="shared" si="698"/>
        <v>622.99199999999996</v>
      </c>
      <c r="J249" s="64">
        <f t="shared" si="698"/>
        <v>497.70140000000004</v>
      </c>
      <c r="K249" s="64">
        <f t="shared" si="698"/>
        <v>535.47970000000009</v>
      </c>
      <c r="L249" s="64">
        <f t="shared" si="698"/>
        <v>606.1511999999999</v>
      </c>
      <c r="M249" s="64">
        <f t="shared" ref="M249:O250" si="699">SUM(M252,M255,M362)</f>
        <v>1142.1508000000001</v>
      </c>
      <c r="N249" s="64">
        <f t="shared" si="699"/>
        <v>619.94029999999998</v>
      </c>
      <c r="O249" s="64">
        <f t="shared" si="699"/>
        <v>522.21050000000002</v>
      </c>
      <c r="P249" s="62">
        <v>227</v>
      </c>
    </row>
    <row r="250" spans="1:16" ht="12.75" customHeight="1" x14ac:dyDescent="0.2">
      <c r="A250" s="60">
        <v>228</v>
      </c>
      <c r="B250" s="16" t="s">
        <v>14</v>
      </c>
      <c r="C250" s="64">
        <f t="shared" si="697"/>
        <v>5977.4165999999996</v>
      </c>
      <c r="D250" s="64">
        <f t="shared" si="697"/>
        <v>1615.701</v>
      </c>
      <c r="E250" s="64">
        <f t="shared" si="697"/>
        <v>1299.3704</v>
      </c>
      <c r="F250" s="64">
        <f t="shared" si="697"/>
        <v>1642.3244</v>
      </c>
      <c r="G250" s="64">
        <f t="shared" si="697"/>
        <v>1420.0208</v>
      </c>
      <c r="H250" s="64">
        <f t="shared" si="698"/>
        <v>7184.6171000000004</v>
      </c>
      <c r="I250" s="64">
        <f t="shared" si="698"/>
        <v>2466.4348999999997</v>
      </c>
      <c r="J250" s="64">
        <f t="shared" si="698"/>
        <v>1657.1849999999999</v>
      </c>
      <c r="K250" s="64">
        <f t="shared" si="698"/>
        <v>1818.3773000000001</v>
      </c>
      <c r="L250" s="64">
        <f t="shared" si="698"/>
        <v>1242.6199000000001</v>
      </c>
      <c r="M250" s="64">
        <f t="shared" si="699"/>
        <v>3514.0283999999997</v>
      </c>
      <c r="N250" s="64">
        <f t="shared" si="699"/>
        <v>1985.1352999999999</v>
      </c>
      <c r="O250" s="64">
        <f t="shared" si="699"/>
        <v>1528.8930999999998</v>
      </c>
      <c r="P250" s="62">
        <v>228</v>
      </c>
    </row>
    <row r="251" spans="1:16" ht="12.75" customHeight="1" x14ac:dyDescent="0.2">
      <c r="A251" s="60">
        <v>229</v>
      </c>
      <c r="B251" s="17" t="s">
        <v>114</v>
      </c>
      <c r="C251" s="65">
        <f t="shared" ref="C251" si="700">SUM(C252)-SUM(C253)</f>
        <v>84.7059</v>
      </c>
      <c r="D251" s="65">
        <f t="shared" ref="D251:G251" si="701">SUM(D252)-SUM(D253)</f>
        <v>36.1098</v>
      </c>
      <c r="E251" s="65">
        <f t="shared" ref="E251" si="702">SUM(E252)-SUM(E253)</f>
        <v>16.829000000000001</v>
      </c>
      <c r="F251" s="65">
        <f t="shared" si="701"/>
        <v>16.231100000000001</v>
      </c>
      <c r="G251" s="65">
        <f t="shared" si="701"/>
        <v>15.536000000000001</v>
      </c>
      <c r="H251" s="65">
        <f t="shared" ref="H251" si="703">SUM(H252)-SUM(H253)</f>
        <v>78.499099999999984</v>
      </c>
      <c r="I251" s="65">
        <f t="shared" ref="I251:L251" si="704">SUM(I252)-SUM(I253)</f>
        <v>35.569399999999995</v>
      </c>
      <c r="J251" s="65">
        <f t="shared" ref="J251" si="705">SUM(J252)-SUM(J253)</f>
        <v>14.5938</v>
      </c>
      <c r="K251" s="65">
        <f t="shared" si="704"/>
        <v>14.800599999999999</v>
      </c>
      <c r="L251" s="65">
        <f t="shared" si="704"/>
        <v>13.535299999999999</v>
      </c>
      <c r="M251" s="65">
        <f t="shared" ref="M251" si="706">SUM(M252)-SUM(M253)</f>
        <v>53.838299999999997</v>
      </c>
      <c r="N251" s="65">
        <f t="shared" ref="N251:O251" si="707">SUM(N252)-SUM(N253)</f>
        <v>38.3264</v>
      </c>
      <c r="O251" s="65">
        <f t="shared" ref="O251" si="708">SUM(O252)-SUM(O253)</f>
        <v>15.511900000000001</v>
      </c>
      <c r="P251" s="62">
        <v>229</v>
      </c>
    </row>
    <row r="252" spans="1:16" ht="12.75" customHeight="1" x14ac:dyDescent="0.2">
      <c r="A252" s="60">
        <v>230</v>
      </c>
      <c r="B252" s="16" t="s">
        <v>13</v>
      </c>
      <c r="C252" s="64">
        <f t="shared" ref="C252:C253" si="709">SUM(D252,E252,F252,G252)</f>
        <v>89.606899999999996</v>
      </c>
      <c r="D252" s="64">
        <v>39.1098</v>
      </c>
      <c r="E252" s="64">
        <v>17.829000000000001</v>
      </c>
      <c r="F252" s="64">
        <v>16.632100000000001</v>
      </c>
      <c r="G252" s="64">
        <v>16.036000000000001</v>
      </c>
      <c r="H252" s="64">
        <f t="shared" ref="H252:H253" si="710">SUM(I252,J252,K252,L252)</f>
        <v>81.124099999999984</v>
      </c>
      <c r="I252" s="64">
        <v>36.269399999999997</v>
      </c>
      <c r="J252" s="64">
        <v>15.6388</v>
      </c>
      <c r="K252" s="64">
        <v>15.2806</v>
      </c>
      <c r="L252" s="64">
        <v>13.9353</v>
      </c>
      <c r="M252" s="64">
        <f t="shared" ref="M252:M253" si="711">SUM(N252,O252)</f>
        <v>55.563299999999998</v>
      </c>
      <c r="N252" s="64">
        <v>38.906399999999998</v>
      </c>
      <c r="O252" s="64">
        <v>16.6569</v>
      </c>
      <c r="P252" s="62">
        <v>230</v>
      </c>
    </row>
    <row r="253" spans="1:16" ht="12.75" customHeight="1" x14ac:dyDescent="0.2">
      <c r="A253" s="60">
        <v>231</v>
      </c>
      <c r="B253" s="16" t="s">
        <v>14</v>
      </c>
      <c r="C253" s="64">
        <f t="shared" si="709"/>
        <v>4.9009999999999998</v>
      </c>
      <c r="D253" s="64">
        <v>3</v>
      </c>
      <c r="E253" s="64">
        <v>1</v>
      </c>
      <c r="F253" s="64">
        <v>0.40100000000000002</v>
      </c>
      <c r="G253" s="64">
        <v>0.5</v>
      </c>
      <c r="H253" s="64">
        <f t="shared" si="710"/>
        <v>2.6249999999999996</v>
      </c>
      <c r="I253" s="64">
        <v>0.7</v>
      </c>
      <c r="J253" s="64">
        <v>1.0449999999999999</v>
      </c>
      <c r="K253" s="64">
        <v>0.48</v>
      </c>
      <c r="L253" s="64">
        <v>0.4</v>
      </c>
      <c r="M253" s="64">
        <f t="shared" si="711"/>
        <v>1.7250000000000001</v>
      </c>
      <c r="N253" s="64">
        <v>0.57999999999999996</v>
      </c>
      <c r="O253" s="64">
        <v>1.145</v>
      </c>
      <c r="P253" s="62">
        <v>231</v>
      </c>
    </row>
    <row r="254" spans="1:16" ht="12.75" customHeight="1" x14ac:dyDescent="0.2">
      <c r="A254" s="60">
        <v>232</v>
      </c>
      <c r="B254" s="17" t="s">
        <v>115</v>
      </c>
      <c r="C254" s="65">
        <f t="shared" ref="C254" si="712">SUM(C255)-SUM(C256)</f>
        <v>-3844.5515999999998</v>
      </c>
      <c r="D254" s="65">
        <f t="shared" ref="D254:G254" si="713">SUM(D255)-SUM(D256)</f>
        <v>-1051.4422</v>
      </c>
      <c r="E254" s="65">
        <f t="shared" ref="E254" si="714">SUM(E255)-SUM(E256)</f>
        <v>-793.93499999999995</v>
      </c>
      <c r="F254" s="65">
        <f t="shared" si="713"/>
        <v>-1124.5693999999999</v>
      </c>
      <c r="G254" s="65">
        <f t="shared" si="713"/>
        <v>-874.60500000000002</v>
      </c>
      <c r="H254" s="65">
        <f t="shared" ref="H254" si="715">SUM(H255)-SUM(H256)</f>
        <v>-5000.7919000000002</v>
      </c>
      <c r="I254" s="65">
        <f t="shared" ref="I254:L254" si="716">SUM(I255)-SUM(I256)</f>
        <v>-1879.0122999999999</v>
      </c>
      <c r="J254" s="65">
        <f t="shared" ref="J254" si="717">SUM(J255)-SUM(J256)</f>
        <v>-1174.0773999999999</v>
      </c>
      <c r="K254" s="65">
        <f t="shared" si="716"/>
        <v>-1297.6982</v>
      </c>
      <c r="L254" s="65">
        <f t="shared" si="716"/>
        <v>-650.00400000000013</v>
      </c>
      <c r="M254" s="65">
        <f t="shared" ref="M254" si="718">SUM(M255)-SUM(M256)</f>
        <v>-2425.7158999999997</v>
      </c>
      <c r="N254" s="65">
        <f t="shared" ref="N254:O254" si="719">SUM(N255)-SUM(N256)</f>
        <v>-1403.5214000000001</v>
      </c>
      <c r="O254" s="65">
        <f t="shared" ref="O254" si="720">SUM(O255)-SUM(O256)</f>
        <v>-1022.1944999999998</v>
      </c>
      <c r="P254" s="62">
        <v>232</v>
      </c>
    </row>
    <row r="255" spans="1:16" ht="12.75" customHeight="1" x14ac:dyDescent="0.2">
      <c r="A255" s="60">
        <v>233</v>
      </c>
      <c r="B255" s="16" t="s">
        <v>13</v>
      </c>
      <c r="C255" s="64">
        <f t="shared" ref="C255:G256" si="721">SUM(C258,C319,C347,C362)</f>
        <v>2127.9639999999999</v>
      </c>
      <c r="D255" s="64">
        <f t="shared" si="721"/>
        <v>561.25880000000006</v>
      </c>
      <c r="E255" s="64">
        <f t="shared" si="721"/>
        <v>504.43540000000002</v>
      </c>
      <c r="F255" s="64">
        <f t="shared" si="721"/>
        <v>517.35399999999993</v>
      </c>
      <c r="G255" s="64">
        <f t="shared" si="721"/>
        <v>544.91579999999999</v>
      </c>
      <c r="H255" s="64">
        <f t="shared" ref="H255:L256" si="722">SUM(H258,H319,H347,H362)</f>
        <v>2181.2002000000002</v>
      </c>
      <c r="I255" s="64">
        <f t="shared" si="722"/>
        <v>586.72259999999994</v>
      </c>
      <c r="J255" s="64">
        <f t="shared" si="722"/>
        <v>482.06260000000003</v>
      </c>
      <c r="K255" s="64">
        <f t="shared" si="722"/>
        <v>520.19910000000004</v>
      </c>
      <c r="L255" s="64">
        <f t="shared" si="722"/>
        <v>592.21589999999992</v>
      </c>
      <c r="M255" s="64">
        <f t="shared" ref="M255:O256" si="723">SUM(M258,M319,M347,M362)</f>
        <v>1086.5875000000001</v>
      </c>
      <c r="N255" s="64">
        <f t="shared" si="723"/>
        <v>581.03390000000002</v>
      </c>
      <c r="O255" s="64">
        <f t="shared" si="723"/>
        <v>505.55360000000002</v>
      </c>
      <c r="P255" s="62">
        <v>233</v>
      </c>
    </row>
    <row r="256" spans="1:16" ht="12.75" customHeight="1" x14ac:dyDescent="0.2">
      <c r="A256" s="60">
        <v>234</v>
      </c>
      <c r="B256" s="16" t="s">
        <v>14</v>
      </c>
      <c r="C256" s="64">
        <f t="shared" si="721"/>
        <v>5972.5155999999997</v>
      </c>
      <c r="D256" s="64">
        <f t="shared" si="721"/>
        <v>1612.701</v>
      </c>
      <c r="E256" s="64">
        <f t="shared" si="721"/>
        <v>1298.3704</v>
      </c>
      <c r="F256" s="64">
        <f t="shared" si="721"/>
        <v>1641.9233999999999</v>
      </c>
      <c r="G256" s="64">
        <f t="shared" si="721"/>
        <v>1419.5208</v>
      </c>
      <c r="H256" s="64">
        <f t="shared" si="722"/>
        <v>7181.9921000000004</v>
      </c>
      <c r="I256" s="64">
        <f t="shared" si="722"/>
        <v>2465.7348999999999</v>
      </c>
      <c r="J256" s="64">
        <f t="shared" si="722"/>
        <v>1656.1399999999999</v>
      </c>
      <c r="K256" s="64">
        <f t="shared" si="722"/>
        <v>1817.8973000000001</v>
      </c>
      <c r="L256" s="64">
        <f t="shared" si="722"/>
        <v>1242.2199000000001</v>
      </c>
      <c r="M256" s="64">
        <f t="shared" si="723"/>
        <v>3512.3033999999998</v>
      </c>
      <c r="N256" s="64">
        <f t="shared" si="723"/>
        <v>1984.5553</v>
      </c>
      <c r="O256" s="64">
        <f t="shared" si="723"/>
        <v>1527.7480999999998</v>
      </c>
      <c r="P256" s="62">
        <v>234</v>
      </c>
    </row>
    <row r="257" spans="1:16" ht="12.75" customHeight="1" x14ac:dyDescent="0.2">
      <c r="A257" s="60">
        <v>235</v>
      </c>
      <c r="B257" s="24" t="s">
        <v>116</v>
      </c>
      <c r="C257" s="65">
        <f t="shared" ref="C257" si="724">SUM(C258)-SUM(C259)</f>
        <v>-2807.2576999999997</v>
      </c>
      <c r="D257" s="65">
        <f t="shared" ref="D257:G257" si="725">SUM(D258)-SUM(D259)</f>
        <v>-637.85629999999992</v>
      </c>
      <c r="E257" s="65">
        <f t="shared" ref="E257" si="726">SUM(E258)-SUM(E259)</f>
        <v>-679.39009999999996</v>
      </c>
      <c r="F257" s="65">
        <f t="shared" si="725"/>
        <v>-763.4914</v>
      </c>
      <c r="G257" s="65">
        <f t="shared" si="725"/>
        <v>-726.51990000000001</v>
      </c>
      <c r="H257" s="65">
        <f t="shared" ref="H257" si="727">SUM(H258)-SUM(H259)</f>
        <v>-3768.6624999999999</v>
      </c>
      <c r="I257" s="65">
        <f t="shared" ref="I257:L257" si="728">SUM(I258)-SUM(I259)</f>
        <v>-1465.0065999999999</v>
      </c>
      <c r="J257" s="65">
        <f t="shared" ref="J257" si="729">SUM(J258)-SUM(J259)</f>
        <v>-994.60930000000008</v>
      </c>
      <c r="K257" s="65">
        <f t="shared" si="728"/>
        <v>-861.94470000000013</v>
      </c>
      <c r="L257" s="65">
        <f t="shared" si="728"/>
        <v>-447.10190000000006</v>
      </c>
      <c r="M257" s="65">
        <f t="shared" ref="M257" si="730">SUM(M258)-SUM(M259)</f>
        <v>-1838.2328</v>
      </c>
      <c r="N257" s="65">
        <f t="shared" ref="N257:O257" si="731">SUM(N258)-SUM(N259)</f>
        <v>-1022.5584999999999</v>
      </c>
      <c r="O257" s="65">
        <f t="shared" ref="O257" si="732">SUM(O258)-SUM(O259)</f>
        <v>-815.6742999999999</v>
      </c>
      <c r="P257" s="62">
        <v>235</v>
      </c>
    </row>
    <row r="258" spans="1:16" ht="12.75" customHeight="1" x14ac:dyDescent="0.2">
      <c r="A258" s="60">
        <v>236</v>
      </c>
      <c r="B258" s="16" t="s">
        <v>13</v>
      </c>
      <c r="C258" s="64">
        <f t="shared" ref="C258:G259" si="733">SUM(C262,C295)</f>
        <v>535.64010000000007</v>
      </c>
      <c r="D258" s="64">
        <f t="shared" si="733"/>
        <v>189.06150000000002</v>
      </c>
      <c r="E258" s="64">
        <f t="shared" si="733"/>
        <v>105.4143</v>
      </c>
      <c r="F258" s="64">
        <f t="shared" si="733"/>
        <v>94.338899999999995</v>
      </c>
      <c r="G258" s="64">
        <f t="shared" si="733"/>
        <v>146.8254</v>
      </c>
      <c r="H258" s="64">
        <f t="shared" ref="H258:L259" si="734">SUM(H262,H295)</f>
        <v>542.58029999999997</v>
      </c>
      <c r="I258" s="64">
        <f t="shared" si="734"/>
        <v>173.89479999999998</v>
      </c>
      <c r="J258" s="64">
        <f t="shared" si="734"/>
        <v>97.907600000000002</v>
      </c>
      <c r="K258" s="64">
        <f t="shared" si="734"/>
        <v>102.3723</v>
      </c>
      <c r="L258" s="64">
        <f t="shared" si="734"/>
        <v>168.40559999999999</v>
      </c>
      <c r="M258" s="64">
        <f t="shared" ref="M258:O259" si="735">SUM(M262,M295)</f>
        <v>100.39119999999998</v>
      </c>
      <c r="N258" s="64">
        <f t="shared" si="735"/>
        <v>97.79079999999999</v>
      </c>
      <c r="O258" s="64">
        <f t="shared" si="735"/>
        <v>2.6004</v>
      </c>
      <c r="P258" s="62">
        <v>236</v>
      </c>
    </row>
    <row r="259" spans="1:16" ht="12.75" customHeight="1" x14ac:dyDescent="0.2">
      <c r="A259" s="60">
        <v>237</v>
      </c>
      <c r="B259" s="16" t="s">
        <v>14</v>
      </c>
      <c r="C259" s="64">
        <f t="shared" si="733"/>
        <v>3342.8977999999997</v>
      </c>
      <c r="D259" s="64">
        <f t="shared" si="733"/>
        <v>826.91779999999994</v>
      </c>
      <c r="E259" s="64">
        <f t="shared" si="733"/>
        <v>784.80439999999999</v>
      </c>
      <c r="F259" s="64">
        <f t="shared" si="733"/>
        <v>857.83029999999997</v>
      </c>
      <c r="G259" s="64">
        <f t="shared" si="733"/>
        <v>873.34529999999995</v>
      </c>
      <c r="H259" s="64">
        <f t="shared" si="734"/>
        <v>4311.2428</v>
      </c>
      <c r="I259" s="64">
        <f t="shared" si="734"/>
        <v>1638.9014</v>
      </c>
      <c r="J259" s="64">
        <f t="shared" si="734"/>
        <v>1092.5169000000001</v>
      </c>
      <c r="K259" s="64">
        <f t="shared" si="734"/>
        <v>964.31700000000012</v>
      </c>
      <c r="L259" s="64">
        <f t="shared" si="734"/>
        <v>615.50750000000005</v>
      </c>
      <c r="M259" s="64">
        <f t="shared" si="735"/>
        <v>1938.624</v>
      </c>
      <c r="N259" s="64">
        <f t="shared" si="735"/>
        <v>1120.3492999999999</v>
      </c>
      <c r="O259" s="64">
        <f t="shared" si="735"/>
        <v>818.27469999999994</v>
      </c>
      <c r="P259" s="62">
        <v>237</v>
      </c>
    </row>
    <row r="260" spans="1:16" ht="12.75" customHeight="1" x14ac:dyDescent="0.2">
      <c r="A260" s="60"/>
      <c r="B260" s="23" t="s">
        <v>403</v>
      </c>
      <c r="C260" s="64"/>
      <c r="D260" s="64"/>
      <c r="E260" s="64"/>
      <c r="F260" s="64"/>
      <c r="G260" s="64"/>
      <c r="H260" s="64"/>
      <c r="I260" s="64"/>
      <c r="J260" s="64"/>
      <c r="K260" s="64"/>
      <c r="L260" s="64"/>
      <c r="M260" s="64"/>
      <c r="N260" s="64"/>
      <c r="O260" s="64"/>
      <c r="P260" s="62"/>
    </row>
    <row r="261" spans="1:16" ht="25.5" customHeight="1" x14ac:dyDescent="0.2">
      <c r="A261" s="60">
        <v>238</v>
      </c>
      <c r="B261" s="42" t="s">
        <v>117</v>
      </c>
      <c r="C261" s="64">
        <f t="shared" ref="C261" si="736">SUM(C262)-SUM(C263)</f>
        <v>-2807.2576999999997</v>
      </c>
      <c r="D261" s="64">
        <f t="shared" ref="D261:G261" si="737">SUM(D262)-SUM(D263)</f>
        <v>-637.85629999999992</v>
      </c>
      <c r="E261" s="64">
        <f t="shared" ref="E261" si="738">SUM(E262)-SUM(E263)</f>
        <v>-679.39009999999996</v>
      </c>
      <c r="F261" s="64">
        <f t="shared" si="737"/>
        <v>-763.4914</v>
      </c>
      <c r="G261" s="64">
        <f t="shared" si="737"/>
        <v>-726.51990000000001</v>
      </c>
      <c r="H261" s="64">
        <f t="shared" ref="H261" si="739">SUM(H262)-SUM(H263)</f>
        <v>-3768.6624999999999</v>
      </c>
      <c r="I261" s="64">
        <f t="shared" ref="I261:L261" si="740">SUM(I262)-SUM(I263)</f>
        <v>-1465.0065999999999</v>
      </c>
      <c r="J261" s="64">
        <f t="shared" ref="J261" si="741">SUM(J262)-SUM(J263)</f>
        <v>-994.60930000000008</v>
      </c>
      <c r="K261" s="64">
        <f t="shared" si="740"/>
        <v>-861.94470000000013</v>
      </c>
      <c r="L261" s="64">
        <f t="shared" si="740"/>
        <v>-447.10190000000006</v>
      </c>
      <c r="M261" s="64">
        <f t="shared" ref="M261" si="742">SUM(M262)-SUM(M263)</f>
        <v>-1838.2328</v>
      </c>
      <c r="N261" s="64">
        <f t="shared" ref="N261:O261" si="743">SUM(N262)-SUM(N263)</f>
        <v>-1022.5584999999999</v>
      </c>
      <c r="O261" s="64">
        <f t="shared" ref="O261" si="744">SUM(O262)-SUM(O263)</f>
        <v>-815.6742999999999</v>
      </c>
      <c r="P261" s="62">
        <v>238</v>
      </c>
    </row>
    <row r="262" spans="1:16" ht="12.75" customHeight="1" x14ac:dyDescent="0.2">
      <c r="A262" s="60">
        <v>239</v>
      </c>
      <c r="B262" s="16" t="s">
        <v>13</v>
      </c>
      <c r="C262" s="64">
        <f t="shared" ref="C262:G263" si="745">SUM(C265,C286)</f>
        <v>535.64010000000007</v>
      </c>
      <c r="D262" s="64">
        <f t="shared" si="745"/>
        <v>189.06150000000002</v>
      </c>
      <c r="E262" s="64">
        <f t="shared" si="745"/>
        <v>105.4143</v>
      </c>
      <c r="F262" s="64">
        <f t="shared" si="745"/>
        <v>94.338899999999995</v>
      </c>
      <c r="G262" s="64">
        <f t="shared" si="745"/>
        <v>146.8254</v>
      </c>
      <c r="H262" s="64">
        <f t="shared" ref="H262:L263" si="746">SUM(H265,H286)</f>
        <v>542.58029999999997</v>
      </c>
      <c r="I262" s="64">
        <f t="shared" si="746"/>
        <v>173.89479999999998</v>
      </c>
      <c r="J262" s="64">
        <f t="shared" si="746"/>
        <v>97.907600000000002</v>
      </c>
      <c r="K262" s="64">
        <f t="shared" si="746"/>
        <v>102.3723</v>
      </c>
      <c r="L262" s="64">
        <f t="shared" si="746"/>
        <v>168.40559999999999</v>
      </c>
      <c r="M262" s="64">
        <f t="shared" ref="M262:O263" si="747">SUM(M265,M286)</f>
        <v>100.39119999999998</v>
      </c>
      <c r="N262" s="64">
        <f t="shared" si="747"/>
        <v>97.79079999999999</v>
      </c>
      <c r="O262" s="64">
        <f t="shared" si="747"/>
        <v>2.6004</v>
      </c>
      <c r="P262" s="62">
        <v>239</v>
      </c>
    </row>
    <row r="263" spans="1:16" ht="12.75" customHeight="1" x14ac:dyDescent="0.2">
      <c r="A263" s="60">
        <v>240</v>
      </c>
      <c r="B263" s="16" t="s">
        <v>14</v>
      </c>
      <c r="C263" s="64">
        <f t="shared" si="745"/>
        <v>3342.8977999999997</v>
      </c>
      <c r="D263" s="64">
        <f t="shared" si="745"/>
        <v>826.91779999999994</v>
      </c>
      <c r="E263" s="64">
        <f t="shared" si="745"/>
        <v>784.80439999999999</v>
      </c>
      <c r="F263" s="64">
        <f t="shared" si="745"/>
        <v>857.83029999999997</v>
      </c>
      <c r="G263" s="64">
        <f t="shared" si="745"/>
        <v>873.34529999999995</v>
      </c>
      <c r="H263" s="64">
        <f t="shared" si="746"/>
        <v>4311.2428</v>
      </c>
      <c r="I263" s="64">
        <f t="shared" si="746"/>
        <v>1638.9014</v>
      </c>
      <c r="J263" s="64">
        <f t="shared" si="746"/>
        <v>1092.5169000000001</v>
      </c>
      <c r="K263" s="64">
        <f t="shared" si="746"/>
        <v>964.31700000000012</v>
      </c>
      <c r="L263" s="64">
        <f t="shared" si="746"/>
        <v>615.50750000000005</v>
      </c>
      <c r="M263" s="64">
        <f t="shared" si="747"/>
        <v>1938.624</v>
      </c>
      <c r="N263" s="64">
        <f t="shared" si="747"/>
        <v>1120.3492999999999</v>
      </c>
      <c r="O263" s="64">
        <f t="shared" si="747"/>
        <v>818.27469999999994</v>
      </c>
      <c r="P263" s="62">
        <v>240</v>
      </c>
    </row>
    <row r="264" spans="1:16" ht="12.75" customHeight="1" x14ac:dyDescent="0.2">
      <c r="A264" s="60">
        <v>241</v>
      </c>
      <c r="B264" s="21" t="s">
        <v>118</v>
      </c>
      <c r="C264" s="64">
        <f t="shared" ref="C264" si="748">SUM(C265)-SUM(C266)</f>
        <v>-1016.9534999999998</v>
      </c>
      <c r="D264" s="64">
        <f t="shared" ref="D264:G264" si="749">SUM(D265)-SUM(D266)</f>
        <v>-87.266399999999976</v>
      </c>
      <c r="E264" s="64">
        <f t="shared" ref="E264" si="750">SUM(E265)-SUM(E266)</f>
        <v>-198.51789999999997</v>
      </c>
      <c r="F264" s="64">
        <f t="shared" si="749"/>
        <v>-252.54429999999999</v>
      </c>
      <c r="G264" s="64">
        <f t="shared" si="749"/>
        <v>-478.62489999999997</v>
      </c>
      <c r="H264" s="64">
        <f t="shared" ref="H264" si="751">SUM(H265)-SUM(H266)</f>
        <v>-979.56089999999983</v>
      </c>
      <c r="I264" s="64">
        <f t="shared" ref="I264:L264" si="752">SUM(I265)-SUM(I266)</f>
        <v>-645.38789999999995</v>
      </c>
      <c r="J264" s="64">
        <f t="shared" ref="J264" si="753">SUM(J265)-SUM(J266)</f>
        <v>-113.55439999999999</v>
      </c>
      <c r="K264" s="64">
        <f t="shared" si="752"/>
        <v>-138.99940000000001</v>
      </c>
      <c r="L264" s="64">
        <f t="shared" si="752"/>
        <v>-81.619200000000006</v>
      </c>
      <c r="M264" s="64">
        <f t="shared" ref="M264" si="754">SUM(M265)-SUM(M266)</f>
        <v>-677.58079999999995</v>
      </c>
      <c r="N264" s="64">
        <f t="shared" ref="N264:O264" si="755">SUM(N265)-SUM(N266)</f>
        <v>-550.43029999999999</v>
      </c>
      <c r="O264" s="64">
        <f t="shared" ref="O264" si="756">SUM(O265)-SUM(O266)</f>
        <v>-127.15050000000001</v>
      </c>
      <c r="P264" s="62">
        <v>241</v>
      </c>
    </row>
    <row r="265" spans="1:16" ht="12.75" customHeight="1" x14ac:dyDescent="0.2">
      <c r="A265" s="60">
        <v>242</v>
      </c>
      <c r="B265" s="16" t="s">
        <v>13</v>
      </c>
      <c r="C265" s="64">
        <f t="shared" ref="C265:G266" si="757">SUM(C268,C271,C274)</f>
        <v>535.64010000000007</v>
      </c>
      <c r="D265" s="64">
        <f t="shared" si="757"/>
        <v>189.06150000000002</v>
      </c>
      <c r="E265" s="64">
        <f t="shared" si="757"/>
        <v>105.4143</v>
      </c>
      <c r="F265" s="64">
        <f t="shared" si="757"/>
        <v>94.338899999999995</v>
      </c>
      <c r="G265" s="64">
        <f t="shared" si="757"/>
        <v>146.8254</v>
      </c>
      <c r="H265" s="64">
        <f t="shared" ref="H265:L266" si="758">SUM(H268,H271,H274)</f>
        <v>542.58029999999997</v>
      </c>
      <c r="I265" s="64">
        <f t="shared" si="758"/>
        <v>173.89479999999998</v>
      </c>
      <c r="J265" s="64">
        <f t="shared" si="758"/>
        <v>97.907600000000002</v>
      </c>
      <c r="K265" s="64">
        <f t="shared" si="758"/>
        <v>102.3723</v>
      </c>
      <c r="L265" s="64">
        <f t="shared" si="758"/>
        <v>168.40559999999999</v>
      </c>
      <c r="M265" s="64">
        <f t="shared" ref="M265:O266" si="759">SUM(M268,M271,M274)</f>
        <v>100.39119999999998</v>
      </c>
      <c r="N265" s="64">
        <f t="shared" si="759"/>
        <v>97.79079999999999</v>
      </c>
      <c r="O265" s="64">
        <f t="shared" si="759"/>
        <v>2.6004</v>
      </c>
      <c r="P265" s="62">
        <v>242</v>
      </c>
    </row>
    <row r="266" spans="1:16" ht="12.75" customHeight="1" x14ac:dyDescent="0.2">
      <c r="A266" s="60">
        <v>243</v>
      </c>
      <c r="B266" s="16" t="s">
        <v>14</v>
      </c>
      <c r="C266" s="64">
        <f t="shared" si="757"/>
        <v>1552.5935999999999</v>
      </c>
      <c r="D266" s="64">
        <f t="shared" si="757"/>
        <v>276.3279</v>
      </c>
      <c r="E266" s="64">
        <f t="shared" si="757"/>
        <v>303.93219999999997</v>
      </c>
      <c r="F266" s="64">
        <f t="shared" si="757"/>
        <v>346.88319999999999</v>
      </c>
      <c r="G266" s="64">
        <f t="shared" si="757"/>
        <v>625.45029999999997</v>
      </c>
      <c r="H266" s="64">
        <f t="shared" si="758"/>
        <v>1522.1411999999998</v>
      </c>
      <c r="I266" s="64">
        <f t="shared" si="758"/>
        <v>819.28269999999998</v>
      </c>
      <c r="J266" s="64">
        <f t="shared" si="758"/>
        <v>211.46199999999999</v>
      </c>
      <c r="K266" s="64">
        <f t="shared" si="758"/>
        <v>241.3717</v>
      </c>
      <c r="L266" s="64">
        <f t="shared" si="758"/>
        <v>250.0248</v>
      </c>
      <c r="M266" s="64">
        <f t="shared" si="759"/>
        <v>777.97199999999998</v>
      </c>
      <c r="N266" s="64">
        <f t="shared" si="759"/>
        <v>648.22109999999998</v>
      </c>
      <c r="O266" s="64">
        <f t="shared" si="759"/>
        <v>129.7509</v>
      </c>
      <c r="P266" s="62">
        <v>243</v>
      </c>
    </row>
    <row r="267" spans="1:16" ht="12.75" customHeight="1" x14ac:dyDescent="0.2">
      <c r="A267" s="60">
        <v>244</v>
      </c>
      <c r="B267" s="22" t="s">
        <v>119</v>
      </c>
      <c r="C267" s="64">
        <f t="shared" ref="C267" si="760">SUM(C268)-SUM(C269)</f>
        <v>-1016.9534999999998</v>
      </c>
      <c r="D267" s="64">
        <f t="shared" ref="D267:G267" si="761">SUM(D268)-SUM(D269)</f>
        <v>-87.266399999999976</v>
      </c>
      <c r="E267" s="64">
        <f t="shared" ref="E267" si="762">SUM(E268)-SUM(E269)</f>
        <v>-198.51789999999997</v>
      </c>
      <c r="F267" s="64">
        <f t="shared" si="761"/>
        <v>-252.54429999999999</v>
      </c>
      <c r="G267" s="64">
        <f t="shared" si="761"/>
        <v>-478.62489999999997</v>
      </c>
      <c r="H267" s="64">
        <f t="shared" ref="H267" si="763">SUM(H268)-SUM(H269)</f>
        <v>-979.56089999999983</v>
      </c>
      <c r="I267" s="64">
        <f t="shared" ref="I267:L267" si="764">SUM(I268)-SUM(I269)</f>
        <v>-645.38789999999995</v>
      </c>
      <c r="J267" s="64">
        <f t="shared" ref="J267" si="765">SUM(J268)-SUM(J269)</f>
        <v>-113.55439999999999</v>
      </c>
      <c r="K267" s="64">
        <f t="shared" si="764"/>
        <v>-138.99940000000001</v>
      </c>
      <c r="L267" s="64">
        <f t="shared" si="764"/>
        <v>-81.619200000000006</v>
      </c>
      <c r="M267" s="64">
        <f t="shared" ref="M267" si="766">SUM(M268)-SUM(M269)</f>
        <v>-677.58079999999995</v>
      </c>
      <c r="N267" s="64">
        <f t="shared" ref="N267:O267" si="767">SUM(N268)-SUM(N269)</f>
        <v>-550.43029999999999</v>
      </c>
      <c r="O267" s="64">
        <f t="shared" ref="O267" si="768">SUM(O268)-SUM(O269)</f>
        <v>-127.15050000000001</v>
      </c>
      <c r="P267" s="62">
        <v>244</v>
      </c>
    </row>
    <row r="268" spans="1:16" ht="12.75" customHeight="1" x14ac:dyDescent="0.2">
      <c r="A268" s="60">
        <v>245</v>
      </c>
      <c r="B268" s="16" t="s">
        <v>13</v>
      </c>
      <c r="C268" s="64">
        <f t="shared" ref="C268:C269" si="769">SUM(D268,E268,F268,G268)</f>
        <v>535.64010000000007</v>
      </c>
      <c r="D268" s="64">
        <v>189.06150000000002</v>
      </c>
      <c r="E268" s="64">
        <v>105.4143</v>
      </c>
      <c r="F268" s="64">
        <v>94.338899999999995</v>
      </c>
      <c r="G268" s="64">
        <v>146.8254</v>
      </c>
      <c r="H268" s="64">
        <f t="shared" ref="H268:H269" si="770">SUM(I268,J268,K268,L268)</f>
        <v>542.58029999999997</v>
      </c>
      <c r="I268" s="64">
        <v>173.89479999999998</v>
      </c>
      <c r="J268" s="64">
        <v>97.907600000000002</v>
      </c>
      <c r="K268" s="64">
        <v>102.3723</v>
      </c>
      <c r="L268" s="64">
        <v>168.40559999999999</v>
      </c>
      <c r="M268" s="64">
        <f t="shared" ref="M268:M269" si="771">SUM(N268,O268)</f>
        <v>100.39119999999998</v>
      </c>
      <c r="N268" s="64">
        <v>97.79079999999999</v>
      </c>
      <c r="O268" s="64">
        <v>2.6004</v>
      </c>
      <c r="P268" s="62">
        <v>245</v>
      </c>
    </row>
    <row r="269" spans="1:16" ht="12.75" customHeight="1" x14ac:dyDescent="0.2">
      <c r="A269" s="60">
        <v>246</v>
      </c>
      <c r="B269" s="16" t="s">
        <v>14</v>
      </c>
      <c r="C269" s="64">
        <f t="shared" si="769"/>
        <v>1552.5935999999999</v>
      </c>
      <c r="D269" s="64">
        <v>276.3279</v>
      </c>
      <c r="E269" s="64">
        <v>303.93219999999997</v>
      </c>
      <c r="F269" s="64">
        <v>346.88319999999999</v>
      </c>
      <c r="G269" s="64">
        <v>625.45029999999997</v>
      </c>
      <c r="H269" s="64">
        <f t="shared" si="770"/>
        <v>1522.1411999999998</v>
      </c>
      <c r="I269" s="64">
        <v>819.28269999999998</v>
      </c>
      <c r="J269" s="64">
        <v>211.46199999999999</v>
      </c>
      <c r="K269" s="64">
        <v>241.3717</v>
      </c>
      <c r="L269" s="64">
        <v>250.0248</v>
      </c>
      <c r="M269" s="64">
        <f t="shared" si="771"/>
        <v>777.97199999999998</v>
      </c>
      <c r="N269" s="64">
        <v>648.22109999999998</v>
      </c>
      <c r="O269" s="64">
        <v>129.7509</v>
      </c>
      <c r="P269" s="62">
        <v>246</v>
      </c>
    </row>
    <row r="270" spans="1:16" ht="25.5" customHeight="1" x14ac:dyDescent="0.2">
      <c r="A270" s="60">
        <v>247</v>
      </c>
      <c r="B270" s="45" t="s">
        <v>120</v>
      </c>
      <c r="C270" s="64">
        <f t="shared" ref="C270" si="772">SUM(C271)-SUM(C272)</f>
        <v>0</v>
      </c>
      <c r="D270" s="64">
        <f t="shared" ref="D270:G270" si="773">SUM(D271)-SUM(D272)</f>
        <v>0</v>
      </c>
      <c r="E270" s="64">
        <f t="shared" ref="E270" si="774">SUM(E271)-SUM(E272)</f>
        <v>0</v>
      </c>
      <c r="F270" s="64">
        <f t="shared" si="773"/>
        <v>0</v>
      </c>
      <c r="G270" s="64">
        <f t="shared" si="773"/>
        <v>0</v>
      </c>
      <c r="H270" s="64">
        <f t="shared" ref="H270" si="775">SUM(H271)-SUM(H272)</f>
        <v>0</v>
      </c>
      <c r="I270" s="64">
        <f t="shared" ref="I270:L270" si="776">SUM(I271)-SUM(I272)</f>
        <v>0</v>
      </c>
      <c r="J270" s="64">
        <f t="shared" ref="J270" si="777">SUM(J271)-SUM(J272)</f>
        <v>0</v>
      </c>
      <c r="K270" s="64">
        <f t="shared" si="776"/>
        <v>0</v>
      </c>
      <c r="L270" s="64">
        <f t="shared" si="776"/>
        <v>0</v>
      </c>
      <c r="M270" s="64">
        <f t="shared" ref="M270" si="778">SUM(M271)-SUM(M272)</f>
        <v>0</v>
      </c>
      <c r="N270" s="64">
        <f t="shared" ref="N270:O270" si="779">SUM(N271)-SUM(N272)</f>
        <v>0</v>
      </c>
      <c r="O270" s="64">
        <f t="shared" ref="O270" si="780">SUM(O271)-SUM(O272)</f>
        <v>0</v>
      </c>
      <c r="P270" s="62">
        <v>247</v>
      </c>
    </row>
    <row r="271" spans="1:16" ht="12.75" customHeight="1" x14ac:dyDescent="0.2">
      <c r="A271" s="60">
        <v>248</v>
      </c>
      <c r="B271" s="16" t="s">
        <v>13</v>
      </c>
      <c r="C271" s="66" t="s">
        <v>17</v>
      </c>
      <c r="D271" s="66" t="s">
        <v>17</v>
      </c>
      <c r="E271" s="66" t="s">
        <v>17</v>
      </c>
      <c r="F271" s="66" t="s">
        <v>17</v>
      </c>
      <c r="G271" s="66" t="s">
        <v>17</v>
      </c>
      <c r="H271" s="66" t="s">
        <v>17</v>
      </c>
      <c r="I271" s="66" t="s">
        <v>17</v>
      </c>
      <c r="J271" s="66" t="s">
        <v>17</v>
      </c>
      <c r="K271" s="66" t="s">
        <v>17</v>
      </c>
      <c r="L271" s="66" t="s">
        <v>17</v>
      </c>
      <c r="M271" s="66" t="s">
        <v>17</v>
      </c>
      <c r="N271" s="66" t="s">
        <v>17</v>
      </c>
      <c r="O271" s="66" t="s">
        <v>17</v>
      </c>
      <c r="P271" s="62">
        <v>248</v>
      </c>
    </row>
    <row r="272" spans="1:16" ht="12.75" customHeight="1" x14ac:dyDescent="0.2">
      <c r="A272" s="60">
        <v>249</v>
      </c>
      <c r="B272" s="16" t="s">
        <v>14</v>
      </c>
      <c r="C272" s="66" t="s">
        <v>17</v>
      </c>
      <c r="D272" s="66" t="s">
        <v>17</v>
      </c>
      <c r="E272" s="66" t="s">
        <v>17</v>
      </c>
      <c r="F272" s="66" t="s">
        <v>17</v>
      </c>
      <c r="G272" s="66" t="s">
        <v>17</v>
      </c>
      <c r="H272" s="66" t="s">
        <v>17</v>
      </c>
      <c r="I272" s="66" t="s">
        <v>17</v>
      </c>
      <c r="J272" s="66" t="s">
        <v>17</v>
      </c>
      <c r="K272" s="66" t="s">
        <v>17</v>
      </c>
      <c r="L272" s="66" t="s">
        <v>17</v>
      </c>
      <c r="M272" s="66" t="s">
        <v>17</v>
      </c>
      <c r="N272" s="66" t="s">
        <v>17</v>
      </c>
      <c r="O272" s="66" t="s">
        <v>17</v>
      </c>
      <c r="P272" s="62">
        <v>249</v>
      </c>
    </row>
    <row r="273" spans="1:16" ht="12.75" customHeight="1" x14ac:dyDescent="0.2">
      <c r="A273" s="60">
        <v>250</v>
      </c>
      <c r="B273" s="22" t="s">
        <v>121</v>
      </c>
      <c r="C273" s="64">
        <f t="shared" ref="C273:G273" si="781">SUM(C274)-SUM(C275)</f>
        <v>0</v>
      </c>
      <c r="D273" s="64">
        <f t="shared" si="781"/>
        <v>0</v>
      </c>
      <c r="E273" s="64">
        <f t="shared" si="781"/>
        <v>0</v>
      </c>
      <c r="F273" s="64">
        <f t="shared" si="781"/>
        <v>0</v>
      </c>
      <c r="G273" s="64">
        <f t="shared" si="781"/>
        <v>0</v>
      </c>
      <c r="H273" s="64">
        <f t="shared" ref="H273:L273" si="782">SUM(H274)-SUM(H275)</f>
        <v>0</v>
      </c>
      <c r="I273" s="64">
        <f t="shared" si="782"/>
        <v>0</v>
      </c>
      <c r="J273" s="64">
        <f t="shared" si="782"/>
        <v>0</v>
      </c>
      <c r="K273" s="64">
        <f t="shared" si="782"/>
        <v>0</v>
      </c>
      <c r="L273" s="64">
        <f t="shared" si="782"/>
        <v>0</v>
      </c>
      <c r="M273" s="64">
        <f t="shared" ref="M273:O273" si="783">SUM(M274)-SUM(M275)</f>
        <v>0</v>
      </c>
      <c r="N273" s="64">
        <f t="shared" si="783"/>
        <v>0</v>
      </c>
      <c r="O273" s="64">
        <f t="shared" si="783"/>
        <v>0</v>
      </c>
      <c r="P273" s="62">
        <v>250</v>
      </c>
    </row>
    <row r="274" spans="1:16" ht="12.75" customHeight="1" x14ac:dyDescent="0.2">
      <c r="A274" s="60">
        <v>251</v>
      </c>
      <c r="B274" s="16" t="s">
        <v>13</v>
      </c>
      <c r="C274" s="64">
        <f t="shared" ref="C274:G275" si="784">SUM(C277,C280,C283)</f>
        <v>0</v>
      </c>
      <c r="D274" s="64">
        <f t="shared" si="784"/>
        <v>0</v>
      </c>
      <c r="E274" s="64">
        <f t="shared" si="784"/>
        <v>0</v>
      </c>
      <c r="F274" s="64">
        <f t="shared" si="784"/>
        <v>0</v>
      </c>
      <c r="G274" s="64">
        <f t="shared" si="784"/>
        <v>0</v>
      </c>
      <c r="H274" s="64">
        <f t="shared" ref="H274:L275" si="785">SUM(H277,H280,H283)</f>
        <v>0</v>
      </c>
      <c r="I274" s="64">
        <f t="shared" si="785"/>
        <v>0</v>
      </c>
      <c r="J274" s="64">
        <f t="shared" si="785"/>
        <v>0</v>
      </c>
      <c r="K274" s="64">
        <f t="shared" si="785"/>
        <v>0</v>
      </c>
      <c r="L274" s="64">
        <f t="shared" si="785"/>
        <v>0</v>
      </c>
      <c r="M274" s="64">
        <f t="shared" ref="M274:O275" si="786">SUM(M277,M280,M283)</f>
        <v>0</v>
      </c>
      <c r="N274" s="64">
        <f t="shared" si="786"/>
        <v>0</v>
      </c>
      <c r="O274" s="64">
        <f t="shared" si="786"/>
        <v>0</v>
      </c>
      <c r="P274" s="62">
        <v>251</v>
      </c>
    </row>
    <row r="275" spans="1:16" ht="12.75" customHeight="1" x14ac:dyDescent="0.2">
      <c r="A275" s="60">
        <v>252</v>
      </c>
      <c r="B275" s="16" t="s">
        <v>14</v>
      </c>
      <c r="C275" s="64">
        <f t="shared" si="784"/>
        <v>0</v>
      </c>
      <c r="D275" s="64">
        <f t="shared" si="784"/>
        <v>0</v>
      </c>
      <c r="E275" s="64">
        <f t="shared" si="784"/>
        <v>0</v>
      </c>
      <c r="F275" s="64">
        <f t="shared" si="784"/>
        <v>0</v>
      </c>
      <c r="G275" s="64">
        <f t="shared" si="784"/>
        <v>0</v>
      </c>
      <c r="H275" s="64">
        <f t="shared" si="785"/>
        <v>0</v>
      </c>
      <c r="I275" s="64">
        <f t="shared" si="785"/>
        <v>0</v>
      </c>
      <c r="J275" s="64">
        <f t="shared" si="785"/>
        <v>0</v>
      </c>
      <c r="K275" s="64">
        <f t="shared" si="785"/>
        <v>0</v>
      </c>
      <c r="L275" s="64">
        <f t="shared" si="785"/>
        <v>0</v>
      </c>
      <c r="M275" s="64">
        <f t="shared" si="786"/>
        <v>0</v>
      </c>
      <c r="N275" s="64">
        <f t="shared" si="786"/>
        <v>0</v>
      </c>
      <c r="O275" s="64">
        <f t="shared" si="786"/>
        <v>0</v>
      </c>
      <c r="P275" s="62">
        <v>252</v>
      </c>
    </row>
    <row r="276" spans="1:16" ht="25.5" customHeight="1" x14ac:dyDescent="0.2">
      <c r="A276" s="60">
        <v>253</v>
      </c>
      <c r="B276" s="46" t="s">
        <v>122</v>
      </c>
      <c r="C276" s="64">
        <f t="shared" ref="C276" si="787">SUM(C277)-SUM(C278)</f>
        <v>0</v>
      </c>
      <c r="D276" s="64">
        <f t="shared" ref="D276:G276" si="788">SUM(D277)-SUM(D278)</f>
        <v>0</v>
      </c>
      <c r="E276" s="64">
        <f t="shared" ref="E276" si="789">SUM(E277)-SUM(E278)</f>
        <v>0</v>
      </c>
      <c r="F276" s="64">
        <f t="shared" si="788"/>
        <v>0</v>
      </c>
      <c r="G276" s="64">
        <f t="shared" si="788"/>
        <v>0</v>
      </c>
      <c r="H276" s="64">
        <f t="shared" ref="H276" si="790">SUM(H277)-SUM(H278)</f>
        <v>0</v>
      </c>
      <c r="I276" s="64">
        <f t="shared" ref="I276:L276" si="791">SUM(I277)-SUM(I278)</f>
        <v>0</v>
      </c>
      <c r="J276" s="64">
        <f t="shared" ref="J276" si="792">SUM(J277)-SUM(J278)</f>
        <v>0</v>
      </c>
      <c r="K276" s="64">
        <f t="shared" si="791"/>
        <v>0</v>
      </c>
      <c r="L276" s="64">
        <f t="shared" si="791"/>
        <v>0</v>
      </c>
      <c r="M276" s="64">
        <f t="shared" ref="M276" si="793">SUM(M277)-SUM(M278)</f>
        <v>0</v>
      </c>
      <c r="N276" s="64">
        <f t="shared" ref="N276:O276" si="794">SUM(N277)-SUM(N278)</f>
        <v>0</v>
      </c>
      <c r="O276" s="64">
        <f t="shared" ref="O276" si="795">SUM(O277)-SUM(O278)</f>
        <v>0</v>
      </c>
      <c r="P276" s="62">
        <v>253</v>
      </c>
    </row>
    <row r="277" spans="1:16" ht="12.75" customHeight="1" x14ac:dyDescent="0.2">
      <c r="A277" s="60">
        <v>254</v>
      </c>
      <c r="B277" s="16" t="s">
        <v>13</v>
      </c>
      <c r="C277" s="66" t="s">
        <v>17</v>
      </c>
      <c r="D277" s="66" t="s">
        <v>17</v>
      </c>
      <c r="E277" s="66" t="s">
        <v>17</v>
      </c>
      <c r="F277" s="66" t="s">
        <v>17</v>
      </c>
      <c r="G277" s="66" t="s">
        <v>17</v>
      </c>
      <c r="H277" s="66" t="s">
        <v>17</v>
      </c>
      <c r="I277" s="66" t="s">
        <v>17</v>
      </c>
      <c r="J277" s="66" t="s">
        <v>17</v>
      </c>
      <c r="K277" s="66" t="s">
        <v>17</v>
      </c>
      <c r="L277" s="66" t="s">
        <v>17</v>
      </c>
      <c r="M277" s="66" t="s">
        <v>17</v>
      </c>
      <c r="N277" s="66" t="s">
        <v>17</v>
      </c>
      <c r="O277" s="66" t="s">
        <v>17</v>
      </c>
      <c r="P277" s="62">
        <v>254</v>
      </c>
    </row>
    <row r="278" spans="1:16" ht="12.75" customHeight="1" x14ac:dyDescent="0.2">
      <c r="A278" s="60">
        <v>255</v>
      </c>
      <c r="B278" s="16" t="s">
        <v>14</v>
      </c>
      <c r="C278" s="66" t="s">
        <v>17</v>
      </c>
      <c r="D278" s="66" t="s">
        <v>17</v>
      </c>
      <c r="E278" s="66" t="s">
        <v>17</v>
      </c>
      <c r="F278" s="66" t="s">
        <v>17</v>
      </c>
      <c r="G278" s="66" t="s">
        <v>17</v>
      </c>
      <c r="H278" s="66" t="s">
        <v>17</v>
      </c>
      <c r="I278" s="66" t="s">
        <v>17</v>
      </c>
      <c r="J278" s="66" t="s">
        <v>17</v>
      </c>
      <c r="K278" s="66" t="s">
        <v>17</v>
      </c>
      <c r="L278" s="66" t="s">
        <v>17</v>
      </c>
      <c r="M278" s="66" t="s">
        <v>17</v>
      </c>
      <c r="N278" s="66" t="s">
        <v>17</v>
      </c>
      <c r="O278" s="66" t="s">
        <v>17</v>
      </c>
      <c r="P278" s="62">
        <v>255</v>
      </c>
    </row>
    <row r="279" spans="1:16" ht="25.5" customHeight="1" x14ac:dyDescent="0.2">
      <c r="A279" s="60">
        <v>256</v>
      </c>
      <c r="B279" s="46" t="s">
        <v>123</v>
      </c>
      <c r="C279" s="64">
        <f t="shared" ref="C279:G279" si="796">SUM(C280)-SUM(C281)</f>
        <v>0</v>
      </c>
      <c r="D279" s="64">
        <f t="shared" si="796"/>
        <v>0</v>
      </c>
      <c r="E279" s="64">
        <f t="shared" si="796"/>
        <v>0</v>
      </c>
      <c r="F279" s="64">
        <f t="shared" si="796"/>
        <v>0</v>
      </c>
      <c r="G279" s="64">
        <f t="shared" si="796"/>
        <v>0</v>
      </c>
      <c r="H279" s="64">
        <f t="shared" ref="H279:L279" si="797">SUM(H280)-SUM(H281)</f>
        <v>0</v>
      </c>
      <c r="I279" s="64">
        <f t="shared" si="797"/>
        <v>0</v>
      </c>
      <c r="J279" s="64">
        <f t="shared" si="797"/>
        <v>0</v>
      </c>
      <c r="K279" s="64">
        <f t="shared" si="797"/>
        <v>0</v>
      </c>
      <c r="L279" s="64">
        <f t="shared" si="797"/>
        <v>0</v>
      </c>
      <c r="M279" s="64">
        <f t="shared" ref="M279:O279" si="798">SUM(M280)-SUM(M281)</f>
        <v>0</v>
      </c>
      <c r="N279" s="64">
        <f t="shared" si="798"/>
        <v>0</v>
      </c>
      <c r="O279" s="64">
        <f t="shared" si="798"/>
        <v>0</v>
      </c>
      <c r="P279" s="62">
        <v>256</v>
      </c>
    </row>
    <row r="280" spans="1:16" ht="12.75" customHeight="1" x14ac:dyDescent="0.2">
      <c r="A280" s="60">
        <v>257</v>
      </c>
      <c r="B280" s="16" t="s">
        <v>13</v>
      </c>
      <c r="C280" s="66" t="s">
        <v>17</v>
      </c>
      <c r="D280" s="66" t="s">
        <v>17</v>
      </c>
      <c r="E280" s="66" t="s">
        <v>17</v>
      </c>
      <c r="F280" s="66" t="s">
        <v>17</v>
      </c>
      <c r="G280" s="66" t="s">
        <v>17</v>
      </c>
      <c r="H280" s="66" t="s">
        <v>17</v>
      </c>
      <c r="I280" s="66" t="s">
        <v>17</v>
      </c>
      <c r="J280" s="66" t="s">
        <v>17</v>
      </c>
      <c r="K280" s="66" t="s">
        <v>17</v>
      </c>
      <c r="L280" s="66" t="s">
        <v>17</v>
      </c>
      <c r="M280" s="66" t="s">
        <v>17</v>
      </c>
      <c r="N280" s="66" t="s">
        <v>17</v>
      </c>
      <c r="O280" s="66" t="s">
        <v>17</v>
      </c>
      <c r="P280" s="62">
        <v>257</v>
      </c>
    </row>
    <row r="281" spans="1:16" ht="12.75" customHeight="1" x14ac:dyDescent="0.2">
      <c r="A281" s="60">
        <v>258</v>
      </c>
      <c r="B281" s="16" t="s">
        <v>14</v>
      </c>
      <c r="C281" s="66" t="s">
        <v>17</v>
      </c>
      <c r="D281" s="66" t="s">
        <v>17</v>
      </c>
      <c r="E281" s="66" t="s">
        <v>17</v>
      </c>
      <c r="F281" s="66" t="s">
        <v>17</v>
      </c>
      <c r="G281" s="66" t="s">
        <v>17</v>
      </c>
      <c r="H281" s="66" t="s">
        <v>17</v>
      </c>
      <c r="I281" s="66" t="s">
        <v>17</v>
      </c>
      <c r="J281" s="66" t="s">
        <v>17</v>
      </c>
      <c r="K281" s="66" t="s">
        <v>17</v>
      </c>
      <c r="L281" s="66" t="s">
        <v>17</v>
      </c>
      <c r="M281" s="66" t="s">
        <v>17</v>
      </c>
      <c r="N281" s="66" t="s">
        <v>17</v>
      </c>
      <c r="O281" s="66" t="s">
        <v>17</v>
      </c>
      <c r="P281" s="62">
        <v>258</v>
      </c>
    </row>
    <row r="282" spans="1:16" ht="25.5" customHeight="1" x14ac:dyDescent="0.2">
      <c r="A282" s="60">
        <v>259</v>
      </c>
      <c r="B282" s="46" t="s">
        <v>124</v>
      </c>
      <c r="C282" s="64">
        <f t="shared" ref="C282" si="799">SUM(C283)-SUM(C284)</f>
        <v>0</v>
      </c>
      <c r="D282" s="64">
        <f t="shared" ref="D282:G282" si="800">SUM(D283)-SUM(D284)</f>
        <v>0</v>
      </c>
      <c r="E282" s="64">
        <f t="shared" si="800"/>
        <v>0</v>
      </c>
      <c r="F282" s="64">
        <f t="shared" si="800"/>
        <v>0</v>
      </c>
      <c r="G282" s="64">
        <f t="shared" si="800"/>
        <v>0</v>
      </c>
      <c r="H282" s="64">
        <f t="shared" ref="H282" si="801">SUM(H283)-SUM(H284)</f>
        <v>0</v>
      </c>
      <c r="I282" s="64">
        <f t="shared" ref="I282:L282" si="802">SUM(I283)-SUM(I284)</f>
        <v>0</v>
      </c>
      <c r="J282" s="64">
        <f t="shared" si="802"/>
        <v>0</v>
      </c>
      <c r="K282" s="64">
        <f t="shared" si="802"/>
        <v>0</v>
      </c>
      <c r="L282" s="64">
        <f t="shared" si="802"/>
        <v>0</v>
      </c>
      <c r="M282" s="64">
        <f t="shared" ref="M282" si="803">SUM(M283)-SUM(M284)</f>
        <v>0</v>
      </c>
      <c r="N282" s="64">
        <f t="shared" ref="N282:O282" si="804">SUM(N283)-SUM(N284)</f>
        <v>0</v>
      </c>
      <c r="O282" s="64">
        <f t="shared" si="804"/>
        <v>0</v>
      </c>
      <c r="P282" s="62">
        <v>259</v>
      </c>
    </row>
    <row r="283" spans="1:16" ht="12.75" customHeight="1" x14ac:dyDescent="0.2">
      <c r="A283" s="60">
        <v>260</v>
      </c>
      <c r="B283" s="16" t="s">
        <v>13</v>
      </c>
      <c r="C283" s="66" t="s">
        <v>17</v>
      </c>
      <c r="D283" s="66" t="s">
        <v>17</v>
      </c>
      <c r="E283" s="66" t="s">
        <v>17</v>
      </c>
      <c r="F283" s="66" t="s">
        <v>17</v>
      </c>
      <c r="G283" s="66" t="s">
        <v>17</v>
      </c>
      <c r="H283" s="66" t="s">
        <v>17</v>
      </c>
      <c r="I283" s="66" t="s">
        <v>17</v>
      </c>
      <c r="J283" s="66" t="s">
        <v>17</v>
      </c>
      <c r="K283" s="66" t="s">
        <v>17</v>
      </c>
      <c r="L283" s="66" t="s">
        <v>17</v>
      </c>
      <c r="M283" s="66" t="s">
        <v>17</v>
      </c>
      <c r="N283" s="66" t="s">
        <v>17</v>
      </c>
      <c r="O283" s="66" t="s">
        <v>17</v>
      </c>
      <c r="P283" s="62">
        <v>260</v>
      </c>
    </row>
    <row r="284" spans="1:16" ht="12.75" customHeight="1" x14ac:dyDescent="0.2">
      <c r="A284" s="60">
        <v>261</v>
      </c>
      <c r="B284" s="16" t="s">
        <v>14</v>
      </c>
      <c r="C284" s="66" t="s">
        <v>17</v>
      </c>
      <c r="D284" s="66" t="s">
        <v>17</v>
      </c>
      <c r="E284" s="66" t="s">
        <v>17</v>
      </c>
      <c r="F284" s="66" t="s">
        <v>17</v>
      </c>
      <c r="G284" s="66" t="s">
        <v>17</v>
      </c>
      <c r="H284" s="66" t="s">
        <v>17</v>
      </c>
      <c r="I284" s="66" t="s">
        <v>17</v>
      </c>
      <c r="J284" s="66" t="s">
        <v>17</v>
      </c>
      <c r="K284" s="66" t="s">
        <v>17</v>
      </c>
      <c r="L284" s="66" t="s">
        <v>17</v>
      </c>
      <c r="M284" s="66" t="s">
        <v>17</v>
      </c>
      <c r="N284" s="66" t="s">
        <v>17</v>
      </c>
      <c r="O284" s="66" t="s">
        <v>17</v>
      </c>
      <c r="P284" s="62">
        <v>261</v>
      </c>
    </row>
    <row r="285" spans="1:16" ht="12.75" customHeight="1" x14ac:dyDescent="0.2">
      <c r="A285" s="60">
        <v>262</v>
      </c>
      <c r="B285" s="21" t="s">
        <v>125</v>
      </c>
      <c r="C285" s="64">
        <f t="shared" ref="C285" si="805">SUM(C286)-SUM(C287)</f>
        <v>-1790.3042</v>
      </c>
      <c r="D285" s="64">
        <f t="shared" ref="D285:G285" si="806">SUM(D286)-SUM(D287)</f>
        <v>-550.58989999999994</v>
      </c>
      <c r="E285" s="64">
        <f t="shared" si="806"/>
        <v>-480.87220000000002</v>
      </c>
      <c r="F285" s="64">
        <f t="shared" si="806"/>
        <v>-510.94709999999998</v>
      </c>
      <c r="G285" s="64">
        <f t="shared" si="806"/>
        <v>-247.89499999999998</v>
      </c>
      <c r="H285" s="64">
        <f t="shared" ref="H285" si="807">SUM(H286)-SUM(H287)</f>
        <v>-2789.1016000000004</v>
      </c>
      <c r="I285" s="64">
        <f t="shared" ref="I285:L285" si="808">SUM(I286)-SUM(I287)</f>
        <v>-819.61869999999999</v>
      </c>
      <c r="J285" s="64">
        <f t="shared" si="808"/>
        <v>-881.05489999999998</v>
      </c>
      <c r="K285" s="64">
        <f t="shared" si="808"/>
        <v>-722.94530000000009</v>
      </c>
      <c r="L285" s="64">
        <f t="shared" si="808"/>
        <v>-365.48270000000002</v>
      </c>
      <c r="M285" s="64">
        <f t="shared" ref="M285" si="809">SUM(M286)-SUM(M287)</f>
        <v>-1160.652</v>
      </c>
      <c r="N285" s="64">
        <f t="shared" ref="N285:O285" si="810">SUM(N286)-SUM(N287)</f>
        <v>-472.12819999999999</v>
      </c>
      <c r="O285" s="64">
        <f t="shared" si="810"/>
        <v>-688.52379999999994</v>
      </c>
      <c r="P285" s="62">
        <v>262</v>
      </c>
    </row>
    <row r="286" spans="1:16" ht="12.75" customHeight="1" x14ac:dyDescent="0.2">
      <c r="A286" s="60">
        <v>263</v>
      </c>
      <c r="B286" s="16" t="s">
        <v>13</v>
      </c>
      <c r="C286" s="64">
        <f t="shared" ref="C286:C287" si="811">SUM(D286,E286,F286,G286)</f>
        <v>0</v>
      </c>
      <c r="D286" s="64">
        <v>0</v>
      </c>
      <c r="E286" s="64">
        <v>0</v>
      </c>
      <c r="F286" s="64">
        <v>0</v>
      </c>
      <c r="G286" s="64">
        <v>0</v>
      </c>
      <c r="H286" s="64">
        <f t="shared" ref="H286:H287" si="812">SUM(I286,J286,K286,L286)</f>
        <v>0</v>
      </c>
      <c r="I286" s="64">
        <v>0</v>
      </c>
      <c r="J286" s="64">
        <v>0</v>
      </c>
      <c r="K286" s="64">
        <v>0</v>
      </c>
      <c r="L286" s="64">
        <v>0</v>
      </c>
      <c r="M286" s="64">
        <f t="shared" ref="M286:M287" si="813">SUM(N286,O286)</f>
        <v>0</v>
      </c>
      <c r="N286" s="64">
        <v>0</v>
      </c>
      <c r="O286" s="64">
        <v>0</v>
      </c>
      <c r="P286" s="62">
        <v>263</v>
      </c>
    </row>
    <row r="287" spans="1:16" ht="12.75" customHeight="1" x14ac:dyDescent="0.2">
      <c r="A287" s="60">
        <v>264</v>
      </c>
      <c r="B287" s="16" t="s">
        <v>14</v>
      </c>
      <c r="C287" s="64">
        <f t="shared" si="811"/>
        <v>1790.3042</v>
      </c>
      <c r="D287" s="64">
        <v>550.58989999999994</v>
      </c>
      <c r="E287" s="64">
        <v>480.87220000000002</v>
      </c>
      <c r="F287" s="64">
        <v>510.94709999999998</v>
      </c>
      <c r="G287" s="64">
        <v>247.89499999999998</v>
      </c>
      <c r="H287" s="64">
        <f t="shared" si="812"/>
        <v>2789.1016000000004</v>
      </c>
      <c r="I287" s="64">
        <v>819.61869999999999</v>
      </c>
      <c r="J287" s="64">
        <v>881.05489999999998</v>
      </c>
      <c r="K287" s="64">
        <v>722.94530000000009</v>
      </c>
      <c r="L287" s="64">
        <v>365.48270000000002</v>
      </c>
      <c r="M287" s="64">
        <f t="shared" si="813"/>
        <v>1160.652</v>
      </c>
      <c r="N287" s="64">
        <v>472.12819999999999</v>
      </c>
      <c r="O287" s="64">
        <v>688.52379999999994</v>
      </c>
      <c r="P287" s="62">
        <v>264</v>
      </c>
    </row>
    <row r="288" spans="1:16" ht="38.25" customHeight="1" x14ac:dyDescent="0.2">
      <c r="A288" s="60">
        <v>265</v>
      </c>
      <c r="B288" s="47" t="s">
        <v>126</v>
      </c>
      <c r="C288" s="64">
        <f t="shared" ref="C288" si="814">SUM(C289)-SUM(C290)</f>
        <v>0</v>
      </c>
      <c r="D288" s="64">
        <f t="shared" ref="D288:G288" si="815">SUM(D289)-SUM(D290)</f>
        <v>0</v>
      </c>
      <c r="E288" s="64">
        <f t="shared" ref="E288" si="816">SUM(E289)-SUM(E290)</f>
        <v>0</v>
      </c>
      <c r="F288" s="64">
        <f t="shared" si="815"/>
        <v>0</v>
      </c>
      <c r="G288" s="64">
        <f t="shared" si="815"/>
        <v>0</v>
      </c>
      <c r="H288" s="64">
        <f t="shared" ref="H288" si="817">SUM(H289)-SUM(H290)</f>
        <v>0</v>
      </c>
      <c r="I288" s="64">
        <f t="shared" ref="I288:L288" si="818">SUM(I289)-SUM(I290)</f>
        <v>0</v>
      </c>
      <c r="J288" s="64">
        <f t="shared" ref="J288" si="819">SUM(J289)-SUM(J290)</f>
        <v>0</v>
      </c>
      <c r="K288" s="64">
        <f t="shared" si="818"/>
        <v>0</v>
      </c>
      <c r="L288" s="64">
        <f t="shared" si="818"/>
        <v>0</v>
      </c>
      <c r="M288" s="64">
        <f t="shared" ref="M288" si="820">SUM(M289)-SUM(M290)</f>
        <v>0</v>
      </c>
      <c r="N288" s="64">
        <f t="shared" ref="N288:O288" si="821">SUM(N289)-SUM(N290)</f>
        <v>0</v>
      </c>
      <c r="O288" s="64">
        <f t="shared" ref="O288" si="822">SUM(O289)-SUM(O290)</f>
        <v>0</v>
      </c>
      <c r="P288" s="62">
        <v>265</v>
      </c>
    </row>
    <row r="289" spans="1:16" ht="12.75" customHeight="1" x14ac:dyDescent="0.2">
      <c r="A289" s="60">
        <v>266</v>
      </c>
      <c r="B289" s="16" t="s">
        <v>13</v>
      </c>
      <c r="C289" s="66" t="s">
        <v>17</v>
      </c>
      <c r="D289" s="66" t="s">
        <v>17</v>
      </c>
      <c r="E289" s="66" t="s">
        <v>17</v>
      </c>
      <c r="F289" s="66" t="s">
        <v>17</v>
      </c>
      <c r="G289" s="66" t="s">
        <v>17</v>
      </c>
      <c r="H289" s="66" t="s">
        <v>17</v>
      </c>
      <c r="I289" s="66" t="s">
        <v>17</v>
      </c>
      <c r="J289" s="66" t="s">
        <v>17</v>
      </c>
      <c r="K289" s="66" t="s">
        <v>17</v>
      </c>
      <c r="L289" s="66" t="s">
        <v>17</v>
      </c>
      <c r="M289" s="66" t="s">
        <v>17</v>
      </c>
      <c r="N289" s="66" t="s">
        <v>17</v>
      </c>
      <c r="O289" s="66" t="s">
        <v>17</v>
      </c>
      <c r="P289" s="62">
        <v>266</v>
      </c>
    </row>
    <row r="290" spans="1:16" ht="12.75" customHeight="1" x14ac:dyDescent="0.2">
      <c r="A290" s="60">
        <v>267</v>
      </c>
      <c r="B290" s="16" t="s">
        <v>14</v>
      </c>
      <c r="C290" s="66" t="s">
        <v>17</v>
      </c>
      <c r="D290" s="66" t="s">
        <v>17</v>
      </c>
      <c r="E290" s="66" t="s">
        <v>17</v>
      </c>
      <c r="F290" s="66" t="s">
        <v>17</v>
      </c>
      <c r="G290" s="66" t="s">
        <v>17</v>
      </c>
      <c r="H290" s="66" t="s">
        <v>17</v>
      </c>
      <c r="I290" s="66" t="s">
        <v>17</v>
      </c>
      <c r="J290" s="66" t="s">
        <v>17</v>
      </c>
      <c r="K290" s="66" t="s">
        <v>17</v>
      </c>
      <c r="L290" s="66" t="s">
        <v>17</v>
      </c>
      <c r="M290" s="66" t="s">
        <v>17</v>
      </c>
      <c r="N290" s="66" t="s">
        <v>17</v>
      </c>
      <c r="O290" s="66" t="s">
        <v>17</v>
      </c>
      <c r="P290" s="62">
        <v>267</v>
      </c>
    </row>
    <row r="291" spans="1:16" ht="25.5" customHeight="1" x14ac:dyDescent="0.2">
      <c r="A291" s="60">
        <v>268</v>
      </c>
      <c r="B291" s="48" t="s">
        <v>127</v>
      </c>
      <c r="C291" s="64">
        <f t="shared" ref="C291:G291" si="823">SUM(C292)-SUM(C293)</f>
        <v>0</v>
      </c>
      <c r="D291" s="64">
        <f t="shared" si="823"/>
        <v>0</v>
      </c>
      <c r="E291" s="64">
        <f t="shared" si="823"/>
        <v>0</v>
      </c>
      <c r="F291" s="64">
        <f t="shared" si="823"/>
        <v>0</v>
      </c>
      <c r="G291" s="64">
        <f t="shared" si="823"/>
        <v>0</v>
      </c>
      <c r="H291" s="64">
        <f t="shared" ref="H291:L291" si="824">SUM(H292)-SUM(H293)</f>
        <v>0</v>
      </c>
      <c r="I291" s="64">
        <f t="shared" si="824"/>
        <v>0</v>
      </c>
      <c r="J291" s="64">
        <f t="shared" si="824"/>
        <v>0</v>
      </c>
      <c r="K291" s="64">
        <f t="shared" si="824"/>
        <v>0</v>
      </c>
      <c r="L291" s="64">
        <f t="shared" si="824"/>
        <v>0</v>
      </c>
      <c r="M291" s="64">
        <f t="shared" ref="M291:O291" si="825">SUM(M292)-SUM(M293)</f>
        <v>0</v>
      </c>
      <c r="N291" s="64">
        <f t="shared" si="825"/>
        <v>0</v>
      </c>
      <c r="O291" s="64">
        <f t="shared" si="825"/>
        <v>0</v>
      </c>
      <c r="P291" s="62">
        <v>268</v>
      </c>
    </row>
    <row r="292" spans="1:16" ht="12.75" customHeight="1" x14ac:dyDescent="0.2">
      <c r="A292" s="60">
        <v>269</v>
      </c>
      <c r="B292" s="16" t="s">
        <v>13</v>
      </c>
      <c r="C292" s="66" t="s">
        <v>17</v>
      </c>
      <c r="D292" s="66" t="s">
        <v>17</v>
      </c>
      <c r="E292" s="66" t="s">
        <v>17</v>
      </c>
      <c r="F292" s="66" t="s">
        <v>17</v>
      </c>
      <c r="G292" s="66" t="s">
        <v>17</v>
      </c>
      <c r="H292" s="66" t="s">
        <v>17</v>
      </c>
      <c r="I292" s="66" t="s">
        <v>17</v>
      </c>
      <c r="J292" s="66" t="s">
        <v>17</v>
      </c>
      <c r="K292" s="66" t="s">
        <v>17</v>
      </c>
      <c r="L292" s="66" t="s">
        <v>17</v>
      </c>
      <c r="M292" s="66" t="s">
        <v>17</v>
      </c>
      <c r="N292" s="66" t="s">
        <v>17</v>
      </c>
      <c r="O292" s="66" t="s">
        <v>17</v>
      </c>
      <c r="P292" s="62">
        <v>269</v>
      </c>
    </row>
    <row r="293" spans="1:16" ht="12.75" customHeight="1" x14ac:dyDescent="0.2">
      <c r="A293" s="60">
        <v>270</v>
      </c>
      <c r="B293" s="16" t="s">
        <v>14</v>
      </c>
      <c r="C293" s="66" t="s">
        <v>17</v>
      </c>
      <c r="D293" s="66" t="s">
        <v>17</v>
      </c>
      <c r="E293" s="66" t="s">
        <v>17</v>
      </c>
      <c r="F293" s="66" t="s">
        <v>17</v>
      </c>
      <c r="G293" s="66" t="s">
        <v>17</v>
      </c>
      <c r="H293" s="66" t="s">
        <v>17</v>
      </c>
      <c r="I293" s="66" t="s">
        <v>17</v>
      </c>
      <c r="J293" s="66" t="s">
        <v>17</v>
      </c>
      <c r="K293" s="66" t="s">
        <v>17</v>
      </c>
      <c r="L293" s="66" t="s">
        <v>17</v>
      </c>
      <c r="M293" s="66" t="s">
        <v>17</v>
      </c>
      <c r="N293" s="66" t="s">
        <v>17</v>
      </c>
      <c r="O293" s="66" t="s">
        <v>17</v>
      </c>
      <c r="P293" s="62">
        <v>270</v>
      </c>
    </row>
    <row r="294" spans="1:16" ht="12.75" customHeight="1" x14ac:dyDescent="0.2">
      <c r="A294" s="60">
        <v>271</v>
      </c>
      <c r="B294" s="18" t="s">
        <v>128</v>
      </c>
      <c r="C294" s="64">
        <f t="shared" ref="C294" si="826">SUM(C295)-SUM(C296)</f>
        <v>0</v>
      </c>
      <c r="D294" s="64">
        <f t="shared" ref="D294:G294" si="827">SUM(D295)-SUM(D296)</f>
        <v>0</v>
      </c>
      <c r="E294" s="64">
        <f t="shared" si="827"/>
        <v>0</v>
      </c>
      <c r="F294" s="64">
        <f t="shared" si="827"/>
        <v>0</v>
      </c>
      <c r="G294" s="64">
        <f t="shared" si="827"/>
        <v>0</v>
      </c>
      <c r="H294" s="64">
        <f t="shared" ref="H294" si="828">SUM(H295)-SUM(H296)</f>
        <v>0</v>
      </c>
      <c r="I294" s="64">
        <f t="shared" ref="I294:L294" si="829">SUM(I295)-SUM(I296)</f>
        <v>0</v>
      </c>
      <c r="J294" s="64">
        <f t="shared" si="829"/>
        <v>0</v>
      </c>
      <c r="K294" s="64">
        <f t="shared" si="829"/>
        <v>0</v>
      </c>
      <c r="L294" s="64">
        <f t="shared" si="829"/>
        <v>0</v>
      </c>
      <c r="M294" s="64">
        <f t="shared" ref="M294" si="830">SUM(M295)-SUM(M296)</f>
        <v>0</v>
      </c>
      <c r="N294" s="64">
        <f t="shared" ref="N294:O294" si="831">SUM(N295)-SUM(N296)</f>
        <v>0</v>
      </c>
      <c r="O294" s="64">
        <f t="shared" si="831"/>
        <v>0</v>
      </c>
      <c r="P294" s="62">
        <v>271</v>
      </c>
    </row>
    <row r="295" spans="1:16" ht="12.75" customHeight="1" x14ac:dyDescent="0.2">
      <c r="A295" s="60">
        <v>272</v>
      </c>
      <c r="B295" s="16" t="s">
        <v>13</v>
      </c>
      <c r="C295" s="64">
        <f t="shared" ref="C295:G296" si="832">SUM(C298,C301,C304)</f>
        <v>0</v>
      </c>
      <c r="D295" s="64">
        <f t="shared" si="832"/>
        <v>0</v>
      </c>
      <c r="E295" s="64">
        <f t="shared" si="832"/>
        <v>0</v>
      </c>
      <c r="F295" s="64">
        <f t="shared" si="832"/>
        <v>0</v>
      </c>
      <c r="G295" s="64">
        <f t="shared" si="832"/>
        <v>0</v>
      </c>
      <c r="H295" s="64">
        <f t="shared" ref="H295:L296" si="833">SUM(H298,H301,H304)</f>
        <v>0</v>
      </c>
      <c r="I295" s="64">
        <f t="shared" si="833"/>
        <v>0</v>
      </c>
      <c r="J295" s="64">
        <f t="shared" si="833"/>
        <v>0</v>
      </c>
      <c r="K295" s="64">
        <f t="shared" si="833"/>
        <v>0</v>
      </c>
      <c r="L295" s="64">
        <f t="shared" si="833"/>
        <v>0</v>
      </c>
      <c r="M295" s="64">
        <f t="shared" ref="M295:O296" si="834">SUM(M298,M301,M304)</f>
        <v>0</v>
      </c>
      <c r="N295" s="64">
        <f t="shared" si="834"/>
        <v>0</v>
      </c>
      <c r="O295" s="64">
        <f t="shared" si="834"/>
        <v>0</v>
      </c>
      <c r="P295" s="62">
        <v>272</v>
      </c>
    </row>
    <row r="296" spans="1:16" ht="12.75" customHeight="1" x14ac:dyDescent="0.2">
      <c r="A296" s="60">
        <v>273</v>
      </c>
      <c r="B296" s="16" t="s">
        <v>14</v>
      </c>
      <c r="C296" s="64">
        <f t="shared" si="832"/>
        <v>0</v>
      </c>
      <c r="D296" s="64">
        <f t="shared" si="832"/>
        <v>0</v>
      </c>
      <c r="E296" s="64">
        <f t="shared" si="832"/>
        <v>0</v>
      </c>
      <c r="F296" s="64">
        <f t="shared" si="832"/>
        <v>0</v>
      </c>
      <c r="G296" s="64">
        <f t="shared" si="832"/>
        <v>0</v>
      </c>
      <c r="H296" s="64">
        <f t="shared" si="833"/>
        <v>0</v>
      </c>
      <c r="I296" s="64">
        <f t="shared" si="833"/>
        <v>0</v>
      </c>
      <c r="J296" s="64">
        <f t="shared" si="833"/>
        <v>0</v>
      </c>
      <c r="K296" s="64">
        <f t="shared" si="833"/>
        <v>0</v>
      </c>
      <c r="L296" s="64">
        <f t="shared" si="833"/>
        <v>0</v>
      </c>
      <c r="M296" s="64">
        <f t="shared" si="834"/>
        <v>0</v>
      </c>
      <c r="N296" s="64">
        <f t="shared" si="834"/>
        <v>0</v>
      </c>
      <c r="O296" s="64">
        <f t="shared" si="834"/>
        <v>0</v>
      </c>
      <c r="P296" s="62">
        <v>273</v>
      </c>
    </row>
    <row r="297" spans="1:16" ht="12.75" customHeight="1" x14ac:dyDescent="0.2">
      <c r="A297" s="60">
        <v>274</v>
      </c>
      <c r="B297" s="21" t="s">
        <v>129</v>
      </c>
      <c r="C297" s="64">
        <f t="shared" ref="C297" si="835">SUM(C298)-SUM(C299)</f>
        <v>0</v>
      </c>
      <c r="D297" s="64">
        <f t="shared" ref="D297:G297" si="836">SUM(D298)-SUM(D299)</f>
        <v>0</v>
      </c>
      <c r="E297" s="64">
        <f t="shared" ref="E297" si="837">SUM(E298)-SUM(E299)</f>
        <v>0</v>
      </c>
      <c r="F297" s="64">
        <f t="shared" si="836"/>
        <v>0</v>
      </c>
      <c r="G297" s="64">
        <f t="shared" si="836"/>
        <v>0</v>
      </c>
      <c r="H297" s="64">
        <f t="shared" ref="H297" si="838">SUM(H298)-SUM(H299)</f>
        <v>0</v>
      </c>
      <c r="I297" s="64">
        <f t="shared" ref="I297:L297" si="839">SUM(I298)-SUM(I299)</f>
        <v>0</v>
      </c>
      <c r="J297" s="64">
        <f t="shared" ref="J297" si="840">SUM(J298)-SUM(J299)</f>
        <v>0</v>
      </c>
      <c r="K297" s="64">
        <f t="shared" si="839"/>
        <v>0</v>
      </c>
      <c r="L297" s="64">
        <f t="shared" si="839"/>
        <v>0</v>
      </c>
      <c r="M297" s="64">
        <f t="shared" ref="M297" si="841">SUM(M298)-SUM(M299)</f>
        <v>0</v>
      </c>
      <c r="N297" s="64">
        <f t="shared" ref="N297:O297" si="842">SUM(N298)-SUM(N299)</f>
        <v>0</v>
      </c>
      <c r="O297" s="64">
        <f t="shared" ref="O297" si="843">SUM(O298)-SUM(O299)</f>
        <v>0</v>
      </c>
      <c r="P297" s="62">
        <v>274</v>
      </c>
    </row>
    <row r="298" spans="1:16" ht="12.75" customHeight="1" x14ac:dyDescent="0.2">
      <c r="A298" s="60">
        <v>275</v>
      </c>
      <c r="B298" s="16" t="s">
        <v>13</v>
      </c>
      <c r="C298" s="64">
        <f>SUM(D298,E298,F298,G298)</f>
        <v>0</v>
      </c>
      <c r="D298" s="64">
        <v>0</v>
      </c>
      <c r="E298" s="64">
        <v>0</v>
      </c>
      <c r="F298" s="64">
        <v>0</v>
      </c>
      <c r="G298" s="64">
        <v>0</v>
      </c>
      <c r="H298" s="64">
        <f>SUM(I298,J298,K298,L298)</f>
        <v>0</v>
      </c>
      <c r="I298" s="64">
        <v>0</v>
      </c>
      <c r="J298" s="64">
        <v>0</v>
      </c>
      <c r="K298" s="64">
        <v>0</v>
      </c>
      <c r="L298" s="64">
        <v>0</v>
      </c>
      <c r="M298" s="64">
        <f t="shared" ref="M298:M299" si="844">SUM(N298,O298)</f>
        <v>0</v>
      </c>
      <c r="N298" s="64">
        <v>0</v>
      </c>
      <c r="O298" s="64">
        <v>0</v>
      </c>
      <c r="P298" s="62">
        <v>275</v>
      </c>
    </row>
    <row r="299" spans="1:16" ht="12.75" customHeight="1" x14ac:dyDescent="0.2">
      <c r="A299" s="60">
        <v>276</v>
      </c>
      <c r="B299" s="16" t="s">
        <v>14</v>
      </c>
      <c r="C299" s="64">
        <f>SUM(D299,E299,F299,G299)</f>
        <v>0</v>
      </c>
      <c r="D299" s="64">
        <v>0</v>
      </c>
      <c r="E299" s="64">
        <v>0</v>
      </c>
      <c r="F299" s="64">
        <v>0</v>
      </c>
      <c r="G299" s="64">
        <v>0</v>
      </c>
      <c r="H299" s="64">
        <f>SUM(I299,J299,K299,L299)</f>
        <v>0</v>
      </c>
      <c r="I299" s="64">
        <v>0</v>
      </c>
      <c r="J299" s="64">
        <v>0</v>
      </c>
      <c r="K299" s="64">
        <v>0</v>
      </c>
      <c r="L299" s="64">
        <v>0</v>
      </c>
      <c r="M299" s="64">
        <f t="shared" si="844"/>
        <v>0</v>
      </c>
      <c r="N299" s="64">
        <v>0</v>
      </c>
      <c r="O299" s="64">
        <v>0</v>
      </c>
      <c r="P299" s="62">
        <v>276</v>
      </c>
    </row>
    <row r="300" spans="1:16" ht="25.5" customHeight="1" x14ac:dyDescent="0.2">
      <c r="A300" s="60">
        <v>277</v>
      </c>
      <c r="B300" s="47" t="s">
        <v>130</v>
      </c>
      <c r="C300" s="64">
        <f t="shared" ref="C300" si="845">SUM(C301)-SUM(C302)</f>
        <v>0</v>
      </c>
      <c r="D300" s="64">
        <f t="shared" ref="D300:G300" si="846">SUM(D301)-SUM(D302)</f>
        <v>0</v>
      </c>
      <c r="E300" s="64">
        <f t="shared" ref="E300" si="847">SUM(E301)-SUM(E302)</f>
        <v>0</v>
      </c>
      <c r="F300" s="64">
        <f t="shared" si="846"/>
        <v>0</v>
      </c>
      <c r="G300" s="64">
        <f t="shared" si="846"/>
        <v>0</v>
      </c>
      <c r="H300" s="64">
        <f t="shared" ref="H300" si="848">SUM(H301)-SUM(H302)</f>
        <v>0</v>
      </c>
      <c r="I300" s="64">
        <f t="shared" ref="I300:L300" si="849">SUM(I301)-SUM(I302)</f>
        <v>0</v>
      </c>
      <c r="J300" s="64">
        <f t="shared" ref="J300" si="850">SUM(J301)-SUM(J302)</f>
        <v>0</v>
      </c>
      <c r="K300" s="64">
        <f t="shared" si="849"/>
        <v>0</v>
      </c>
      <c r="L300" s="64">
        <f t="shared" si="849"/>
        <v>0</v>
      </c>
      <c r="M300" s="64">
        <f t="shared" ref="M300" si="851">SUM(M301)-SUM(M302)</f>
        <v>0</v>
      </c>
      <c r="N300" s="64">
        <f t="shared" ref="N300:O300" si="852">SUM(N301)-SUM(N302)</f>
        <v>0</v>
      </c>
      <c r="O300" s="64">
        <f t="shared" ref="O300" si="853">SUM(O301)-SUM(O302)</f>
        <v>0</v>
      </c>
      <c r="P300" s="62">
        <v>277</v>
      </c>
    </row>
    <row r="301" spans="1:16" ht="12.75" customHeight="1" x14ac:dyDescent="0.2">
      <c r="A301" s="60">
        <v>278</v>
      </c>
      <c r="B301" s="16" t="s">
        <v>13</v>
      </c>
      <c r="C301" s="66" t="s">
        <v>17</v>
      </c>
      <c r="D301" s="66" t="s">
        <v>17</v>
      </c>
      <c r="E301" s="66" t="s">
        <v>17</v>
      </c>
      <c r="F301" s="66" t="s">
        <v>17</v>
      </c>
      <c r="G301" s="66" t="s">
        <v>17</v>
      </c>
      <c r="H301" s="66" t="s">
        <v>17</v>
      </c>
      <c r="I301" s="66" t="s">
        <v>17</v>
      </c>
      <c r="J301" s="66" t="s">
        <v>17</v>
      </c>
      <c r="K301" s="66" t="s">
        <v>17</v>
      </c>
      <c r="L301" s="66" t="s">
        <v>17</v>
      </c>
      <c r="M301" s="66" t="s">
        <v>17</v>
      </c>
      <c r="N301" s="66" t="s">
        <v>17</v>
      </c>
      <c r="O301" s="66" t="s">
        <v>17</v>
      </c>
      <c r="P301" s="62">
        <v>278</v>
      </c>
    </row>
    <row r="302" spans="1:16" ht="12.75" customHeight="1" x14ac:dyDescent="0.2">
      <c r="A302" s="60">
        <v>279</v>
      </c>
      <c r="B302" s="16" t="s">
        <v>14</v>
      </c>
      <c r="C302" s="66" t="s">
        <v>17</v>
      </c>
      <c r="D302" s="66" t="s">
        <v>17</v>
      </c>
      <c r="E302" s="66" t="s">
        <v>17</v>
      </c>
      <c r="F302" s="66" t="s">
        <v>17</v>
      </c>
      <c r="G302" s="66" t="s">
        <v>17</v>
      </c>
      <c r="H302" s="66" t="s">
        <v>17</v>
      </c>
      <c r="I302" s="66" t="s">
        <v>17</v>
      </c>
      <c r="J302" s="66" t="s">
        <v>17</v>
      </c>
      <c r="K302" s="66" t="s">
        <v>17</v>
      </c>
      <c r="L302" s="66" t="s">
        <v>17</v>
      </c>
      <c r="M302" s="66" t="s">
        <v>17</v>
      </c>
      <c r="N302" s="66" t="s">
        <v>17</v>
      </c>
      <c r="O302" s="66" t="s">
        <v>17</v>
      </c>
      <c r="P302" s="62">
        <v>279</v>
      </c>
    </row>
    <row r="303" spans="1:16" ht="12.75" customHeight="1" x14ac:dyDescent="0.2">
      <c r="A303" s="60">
        <v>280</v>
      </c>
      <c r="B303" s="21" t="s">
        <v>131</v>
      </c>
      <c r="C303" s="64">
        <f t="shared" ref="C303:G303" si="854">SUM(C304)-SUM(C305)</f>
        <v>0</v>
      </c>
      <c r="D303" s="64">
        <f t="shared" si="854"/>
        <v>0</v>
      </c>
      <c r="E303" s="64">
        <f t="shared" si="854"/>
        <v>0</v>
      </c>
      <c r="F303" s="64">
        <f t="shared" si="854"/>
        <v>0</v>
      </c>
      <c r="G303" s="64">
        <f t="shared" si="854"/>
        <v>0</v>
      </c>
      <c r="H303" s="64">
        <f t="shared" ref="H303:L303" si="855">SUM(H304)-SUM(H305)</f>
        <v>0</v>
      </c>
      <c r="I303" s="64">
        <f t="shared" si="855"/>
        <v>0</v>
      </c>
      <c r="J303" s="64">
        <f t="shared" si="855"/>
        <v>0</v>
      </c>
      <c r="K303" s="64">
        <f t="shared" si="855"/>
        <v>0</v>
      </c>
      <c r="L303" s="64">
        <f t="shared" si="855"/>
        <v>0</v>
      </c>
      <c r="M303" s="64">
        <f t="shared" ref="M303:O303" si="856">SUM(M304)-SUM(M305)</f>
        <v>0</v>
      </c>
      <c r="N303" s="64">
        <f t="shared" si="856"/>
        <v>0</v>
      </c>
      <c r="O303" s="64">
        <f t="shared" si="856"/>
        <v>0</v>
      </c>
      <c r="P303" s="62">
        <v>280</v>
      </c>
    </row>
    <row r="304" spans="1:16" ht="12.75" customHeight="1" x14ac:dyDescent="0.2">
      <c r="A304" s="60">
        <v>281</v>
      </c>
      <c r="B304" s="16" t="s">
        <v>13</v>
      </c>
      <c r="C304" s="64">
        <f t="shared" ref="C304:G305" si="857">SUM(C307,C310,C313)</f>
        <v>0</v>
      </c>
      <c r="D304" s="64">
        <f t="shared" si="857"/>
        <v>0</v>
      </c>
      <c r="E304" s="64">
        <f t="shared" si="857"/>
        <v>0</v>
      </c>
      <c r="F304" s="64">
        <f t="shared" si="857"/>
        <v>0</v>
      </c>
      <c r="G304" s="64">
        <f t="shared" si="857"/>
        <v>0</v>
      </c>
      <c r="H304" s="64">
        <f t="shared" ref="H304:L305" si="858">SUM(H307,H310,H313)</f>
        <v>0</v>
      </c>
      <c r="I304" s="64">
        <f t="shared" si="858"/>
        <v>0</v>
      </c>
      <c r="J304" s="64">
        <f t="shared" si="858"/>
        <v>0</v>
      </c>
      <c r="K304" s="64">
        <f t="shared" si="858"/>
        <v>0</v>
      </c>
      <c r="L304" s="64">
        <f t="shared" si="858"/>
        <v>0</v>
      </c>
      <c r="M304" s="64">
        <f t="shared" ref="M304:O305" si="859">SUM(M307,M310,M313)</f>
        <v>0</v>
      </c>
      <c r="N304" s="64">
        <f t="shared" si="859"/>
        <v>0</v>
      </c>
      <c r="O304" s="64">
        <f t="shared" si="859"/>
        <v>0</v>
      </c>
      <c r="P304" s="62">
        <v>281</v>
      </c>
    </row>
    <row r="305" spans="1:16" ht="12.75" customHeight="1" x14ac:dyDescent="0.2">
      <c r="A305" s="60">
        <v>282</v>
      </c>
      <c r="B305" s="16" t="s">
        <v>14</v>
      </c>
      <c r="C305" s="64">
        <f t="shared" si="857"/>
        <v>0</v>
      </c>
      <c r="D305" s="64">
        <f t="shared" si="857"/>
        <v>0</v>
      </c>
      <c r="E305" s="64">
        <f t="shared" si="857"/>
        <v>0</v>
      </c>
      <c r="F305" s="64">
        <f t="shared" si="857"/>
        <v>0</v>
      </c>
      <c r="G305" s="64">
        <f t="shared" si="857"/>
        <v>0</v>
      </c>
      <c r="H305" s="64">
        <f t="shared" si="858"/>
        <v>0</v>
      </c>
      <c r="I305" s="64">
        <f t="shared" si="858"/>
        <v>0</v>
      </c>
      <c r="J305" s="64">
        <f t="shared" si="858"/>
        <v>0</v>
      </c>
      <c r="K305" s="64">
        <f t="shared" si="858"/>
        <v>0</v>
      </c>
      <c r="L305" s="64">
        <f t="shared" si="858"/>
        <v>0</v>
      </c>
      <c r="M305" s="64">
        <f t="shared" si="859"/>
        <v>0</v>
      </c>
      <c r="N305" s="64">
        <f t="shared" si="859"/>
        <v>0</v>
      </c>
      <c r="O305" s="64">
        <f t="shared" si="859"/>
        <v>0</v>
      </c>
      <c r="P305" s="62">
        <v>282</v>
      </c>
    </row>
    <row r="306" spans="1:16" ht="12.75" customHeight="1" x14ac:dyDescent="0.2">
      <c r="A306" s="60">
        <v>283</v>
      </c>
      <c r="B306" s="22" t="s">
        <v>132</v>
      </c>
      <c r="C306" s="64">
        <f t="shared" ref="C306" si="860">SUM(C307)-SUM(C308)</f>
        <v>0</v>
      </c>
      <c r="D306" s="64">
        <f t="shared" ref="D306:G306" si="861">SUM(D307)-SUM(D308)</f>
        <v>0</v>
      </c>
      <c r="E306" s="64">
        <f t="shared" ref="E306" si="862">SUM(E307)-SUM(E308)</f>
        <v>0</v>
      </c>
      <c r="F306" s="64">
        <f t="shared" si="861"/>
        <v>0</v>
      </c>
      <c r="G306" s="64">
        <f t="shared" si="861"/>
        <v>0</v>
      </c>
      <c r="H306" s="64">
        <f t="shared" ref="H306" si="863">SUM(H307)-SUM(H308)</f>
        <v>0</v>
      </c>
      <c r="I306" s="64">
        <f t="shared" ref="I306:L306" si="864">SUM(I307)-SUM(I308)</f>
        <v>0</v>
      </c>
      <c r="J306" s="64">
        <f t="shared" ref="J306" si="865">SUM(J307)-SUM(J308)</f>
        <v>0</v>
      </c>
      <c r="K306" s="64">
        <f t="shared" si="864"/>
        <v>0</v>
      </c>
      <c r="L306" s="64">
        <f t="shared" si="864"/>
        <v>0</v>
      </c>
      <c r="M306" s="64">
        <f t="shared" ref="M306" si="866">SUM(M307)-SUM(M308)</f>
        <v>0</v>
      </c>
      <c r="N306" s="64">
        <f t="shared" ref="N306:O306" si="867">SUM(N307)-SUM(N308)</f>
        <v>0</v>
      </c>
      <c r="O306" s="64">
        <f t="shared" ref="O306" si="868">SUM(O307)-SUM(O308)</f>
        <v>0</v>
      </c>
      <c r="P306" s="62">
        <v>283</v>
      </c>
    </row>
    <row r="307" spans="1:16" ht="12.75" customHeight="1" x14ac:dyDescent="0.2">
      <c r="A307" s="60">
        <v>284</v>
      </c>
      <c r="B307" s="16" t="s">
        <v>13</v>
      </c>
      <c r="C307" s="66" t="s">
        <v>17</v>
      </c>
      <c r="D307" s="66" t="s">
        <v>17</v>
      </c>
      <c r="E307" s="66" t="s">
        <v>17</v>
      </c>
      <c r="F307" s="66" t="s">
        <v>17</v>
      </c>
      <c r="G307" s="66" t="s">
        <v>17</v>
      </c>
      <c r="H307" s="66" t="s">
        <v>17</v>
      </c>
      <c r="I307" s="66" t="s">
        <v>17</v>
      </c>
      <c r="J307" s="66" t="s">
        <v>17</v>
      </c>
      <c r="K307" s="66" t="s">
        <v>17</v>
      </c>
      <c r="L307" s="66" t="s">
        <v>17</v>
      </c>
      <c r="M307" s="66" t="s">
        <v>17</v>
      </c>
      <c r="N307" s="66" t="s">
        <v>17</v>
      </c>
      <c r="O307" s="66" t="s">
        <v>17</v>
      </c>
      <c r="P307" s="62">
        <v>284</v>
      </c>
    </row>
    <row r="308" spans="1:16" ht="12.75" customHeight="1" x14ac:dyDescent="0.2">
      <c r="A308" s="60">
        <v>285</v>
      </c>
      <c r="B308" s="16" t="s">
        <v>14</v>
      </c>
      <c r="C308" s="66" t="s">
        <v>17</v>
      </c>
      <c r="D308" s="66" t="s">
        <v>17</v>
      </c>
      <c r="E308" s="66" t="s">
        <v>17</v>
      </c>
      <c r="F308" s="66" t="s">
        <v>17</v>
      </c>
      <c r="G308" s="66" t="s">
        <v>17</v>
      </c>
      <c r="H308" s="66" t="s">
        <v>17</v>
      </c>
      <c r="I308" s="66" t="s">
        <v>17</v>
      </c>
      <c r="J308" s="66" t="s">
        <v>17</v>
      </c>
      <c r="K308" s="66" t="s">
        <v>17</v>
      </c>
      <c r="L308" s="66" t="s">
        <v>17</v>
      </c>
      <c r="M308" s="66" t="s">
        <v>17</v>
      </c>
      <c r="N308" s="66" t="s">
        <v>17</v>
      </c>
      <c r="O308" s="66" t="s">
        <v>17</v>
      </c>
      <c r="P308" s="62">
        <v>285</v>
      </c>
    </row>
    <row r="309" spans="1:16" ht="25.5" customHeight="1" x14ac:dyDescent="0.2">
      <c r="A309" s="60">
        <v>286</v>
      </c>
      <c r="B309" s="45" t="s">
        <v>133</v>
      </c>
      <c r="C309" s="64">
        <f t="shared" ref="C309:G309" si="869">SUM(C310)-SUM(C311)</f>
        <v>0</v>
      </c>
      <c r="D309" s="64">
        <f t="shared" si="869"/>
        <v>0</v>
      </c>
      <c r="E309" s="64">
        <f t="shared" si="869"/>
        <v>0</v>
      </c>
      <c r="F309" s="64">
        <f t="shared" si="869"/>
        <v>0</v>
      </c>
      <c r="G309" s="64">
        <f t="shared" si="869"/>
        <v>0</v>
      </c>
      <c r="H309" s="64">
        <f t="shared" ref="H309:L309" si="870">SUM(H310)-SUM(H311)</f>
        <v>0</v>
      </c>
      <c r="I309" s="64">
        <f t="shared" si="870"/>
        <v>0</v>
      </c>
      <c r="J309" s="64">
        <f t="shared" si="870"/>
        <v>0</v>
      </c>
      <c r="K309" s="64">
        <f t="shared" si="870"/>
        <v>0</v>
      </c>
      <c r="L309" s="64">
        <f t="shared" si="870"/>
        <v>0</v>
      </c>
      <c r="M309" s="64">
        <f t="shared" ref="M309:O309" si="871">SUM(M310)-SUM(M311)</f>
        <v>0</v>
      </c>
      <c r="N309" s="64">
        <f t="shared" si="871"/>
        <v>0</v>
      </c>
      <c r="O309" s="64">
        <f t="shared" si="871"/>
        <v>0</v>
      </c>
      <c r="P309" s="62">
        <v>286</v>
      </c>
    </row>
    <row r="310" spans="1:16" ht="12.75" customHeight="1" x14ac:dyDescent="0.2">
      <c r="A310" s="60">
        <v>287</v>
      </c>
      <c r="B310" s="16" t="s">
        <v>13</v>
      </c>
      <c r="C310" s="66" t="s">
        <v>17</v>
      </c>
      <c r="D310" s="66" t="s">
        <v>17</v>
      </c>
      <c r="E310" s="66" t="s">
        <v>17</v>
      </c>
      <c r="F310" s="66" t="s">
        <v>17</v>
      </c>
      <c r="G310" s="66" t="s">
        <v>17</v>
      </c>
      <c r="H310" s="66" t="s">
        <v>17</v>
      </c>
      <c r="I310" s="66" t="s">
        <v>17</v>
      </c>
      <c r="J310" s="66" t="s">
        <v>17</v>
      </c>
      <c r="K310" s="66" t="s">
        <v>17</v>
      </c>
      <c r="L310" s="66" t="s">
        <v>17</v>
      </c>
      <c r="M310" s="66" t="s">
        <v>17</v>
      </c>
      <c r="N310" s="66" t="s">
        <v>17</v>
      </c>
      <c r="O310" s="66" t="s">
        <v>17</v>
      </c>
      <c r="P310" s="62">
        <v>287</v>
      </c>
    </row>
    <row r="311" spans="1:16" ht="12.75" customHeight="1" x14ac:dyDescent="0.2">
      <c r="A311" s="60">
        <v>288</v>
      </c>
      <c r="B311" s="16" t="s">
        <v>14</v>
      </c>
      <c r="C311" s="66" t="s">
        <v>17</v>
      </c>
      <c r="D311" s="66" t="s">
        <v>17</v>
      </c>
      <c r="E311" s="66" t="s">
        <v>17</v>
      </c>
      <c r="F311" s="66" t="s">
        <v>17</v>
      </c>
      <c r="G311" s="66" t="s">
        <v>17</v>
      </c>
      <c r="H311" s="66" t="s">
        <v>17</v>
      </c>
      <c r="I311" s="66" t="s">
        <v>17</v>
      </c>
      <c r="J311" s="66" t="s">
        <v>17</v>
      </c>
      <c r="K311" s="66" t="s">
        <v>17</v>
      </c>
      <c r="L311" s="66" t="s">
        <v>17</v>
      </c>
      <c r="M311" s="66" t="s">
        <v>17</v>
      </c>
      <c r="N311" s="66" t="s">
        <v>17</v>
      </c>
      <c r="O311" s="66" t="s">
        <v>17</v>
      </c>
      <c r="P311" s="62">
        <v>288</v>
      </c>
    </row>
    <row r="312" spans="1:16" ht="25.5" customHeight="1" x14ac:dyDescent="0.2">
      <c r="A312" s="60">
        <v>289</v>
      </c>
      <c r="B312" s="45" t="s">
        <v>134</v>
      </c>
      <c r="C312" s="64">
        <f t="shared" ref="C312" si="872">SUM(C313)-SUM(C314)</f>
        <v>0</v>
      </c>
      <c r="D312" s="64">
        <f t="shared" ref="D312:G312" si="873">SUM(D313)-SUM(D314)</f>
        <v>0</v>
      </c>
      <c r="E312" s="64">
        <f t="shared" si="873"/>
        <v>0</v>
      </c>
      <c r="F312" s="64">
        <f t="shared" si="873"/>
        <v>0</v>
      </c>
      <c r="G312" s="64">
        <f t="shared" si="873"/>
        <v>0</v>
      </c>
      <c r="H312" s="64">
        <f t="shared" ref="H312" si="874">SUM(H313)-SUM(H314)</f>
        <v>0</v>
      </c>
      <c r="I312" s="64">
        <f t="shared" ref="I312:L312" si="875">SUM(I313)-SUM(I314)</f>
        <v>0</v>
      </c>
      <c r="J312" s="64">
        <f t="shared" si="875"/>
        <v>0</v>
      </c>
      <c r="K312" s="64">
        <f t="shared" si="875"/>
        <v>0</v>
      </c>
      <c r="L312" s="64">
        <f t="shared" si="875"/>
        <v>0</v>
      </c>
      <c r="M312" s="64">
        <f t="shared" ref="M312" si="876">SUM(M313)-SUM(M314)</f>
        <v>0</v>
      </c>
      <c r="N312" s="64">
        <f t="shared" ref="N312:O312" si="877">SUM(N313)-SUM(N314)</f>
        <v>0</v>
      </c>
      <c r="O312" s="64">
        <f t="shared" si="877"/>
        <v>0</v>
      </c>
      <c r="P312" s="62">
        <v>289</v>
      </c>
    </row>
    <row r="313" spans="1:16" ht="12.75" customHeight="1" x14ac:dyDescent="0.2">
      <c r="A313" s="60">
        <v>290</v>
      </c>
      <c r="B313" s="16" t="s">
        <v>13</v>
      </c>
      <c r="C313" s="66" t="s">
        <v>17</v>
      </c>
      <c r="D313" s="66" t="s">
        <v>17</v>
      </c>
      <c r="E313" s="66" t="s">
        <v>17</v>
      </c>
      <c r="F313" s="66" t="s">
        <v>17</v>
      </c>
      <c r="G313" s="66" t="s">
        <v>17</v>
      </c>
      <c r="H313" s="66" t="s">
        <v>17</v>
      </c>
      <c r="I313" s="66" t="s">
        <v>17</v>
      </c>
      <c r="J313" s="66" t="s">
        <v>17</v>
      </c>
      <c r="K313" s="66" t="s">
        <v>17</v>
      </c>
      <c r="L313" s="66" t="s">
        <v>17</v>
      </c>
      <c r="M313" s="66" t="s">
        <v>17</v>
      </c>
      <c r="N313" s="66" t="s">
        <v>17</v>
      </c>
      <c r="O313" s="66" t="s">
        <v>17</v>
      </c>
      <c r="P313" s="62">
        <v>290</v>
      </c>
    </row>
    <row r="314" spans="1:16" ht="12.75" customHeight="1" x14ac:dyDescent="0.2">
      <c r="A314" s="60">
        <v>291</v>
      </c>
      <c r="B314" s="16" t="s">
        <v>14</v>
      </c>
      <c r="C314" s="66" t="s">
        <v>17</v>
      </c>
      <c r="D314" s="66" t="s">
        <v>17</v>
      </c>
      <c r="E314" s="66" t="s">
        <v>17</v>
      </c>
      <c r="F314" s="66" t="s">
        <v>17</v>
      </c>
      <c r="G314" s="66" t="s">
        <v>17</v>
      </c>
      <c r="H314" s="66" t="s">
        <v>17</v>
      </c>
      <c r="I314" s="66" t="s">
        <v>17</v>
      </c>
      <c r="J314" s="66" t="s">
        <v>17</v>
      </c>
      <c r="K314" s="66" t="s">
        <v>17</v>
      </c>
      <c r="L314" s="66" t="s">
        <v>17</v>
      </c>
      <c r="M314" s="66" t="s">
        <v>17</v>
      </c>
      <c r="N314" s="66" t="s">
        <v>17</v>
      </c>
      <c r="O314" s="66" t="s">
        <v>17</v>
      </c>
      <c r="P314" s="62">
        <v>291</v>
      </c>
    </row>
    <row r="315" spans="1:16" ht="12.75" customHeight="1" x14ac:dyDescent="0.2">
      <c r="A315" s="60">
        <v>292</v>
      </c>
      <c r="B315" s="21" t="s">
        <v>135</v>
      </c>
      <c r="C315" s="64">
        <f t="shared" ref="C315" si="878">SUM(C316)-SUM(C317)</f>
        <v>0</v>
      </c>
      <c r="D315" s="64">
        <f t="shared" ref="D315:G315" si="879">SUM(D316)-SUM(D317)</f>
        <v>0</v>
      </c>
      <c r="E315" s="64">
        <f t="shared" si="879"/>
        <v>0</v>
      </c>
      <c r="F315" s="64">
        <f t="shared" si="879"/>
        <v>0</v>
      </c>
      <c r="G315" s="64">
        <f t="shared" si="879"/>
        <v>0</v>
      </c>
      <c r="H315" s="64">
        <f t="shared" ref="H315" si="880">SUM(H316)-SUM(H317)</f>
        <v>0</v>
      </c>
      <c r="I315" s="64">
        <f t="shared" ref="I315:L315" si="881">SUM(I316)-SUM(I317)</f>
        <v>0</v>
      </c>
      <c r="J315" s="64">
        <f t="shared" si="881"/>
        <v>0</v>
      </c>
      <c r="K315" s="64">
        <f t="shared" si="881"/>
        <v>0</v>
      </c>
      <c r="L315" s="64">
        <f t="shared" si="881"/>
        <v>0</v>
      </c>
      <c r="M315" s="64">
        <f t="shared" ref="M315" si="882">SUM(M316)-SUM(M317)</f>
        <v>0</v>
      </c>
      <c r="N315" s="64">
        <f t="shared" ref="N315:O315" si="883">SUM(N316)-SUM(N317)</f>
        <v>0</v>
      </c>
      <c r="O315" s="64">
        <f t="shared" si="883"/>
        <v>0</v>
      </c>
      <c r="P315" s="62">
        <v>292</v>
      </c>
    </row>
    <row r="316" spans="1:16" ht="12.75" customHeight="1" x14ac:dyDescent="0.2">
      <c r="A316" s="60">
        <v>293</v>
      </c>
      <c r="B316" s="16" t="s">
        <v>13</v>
      </c>
      <c r="C316" s="66" t="s">
        <v>17</v>
      </c>
      <c r="D316" s="66" t="s">
        <v>17</v>
      </c>
      <c r="E316" s="66" t="s">
        <v>17</v>
      </c>
      <c r="F316" s="66" t="s">
        <v>17</v>
      </c>
      <c r="G316" s="66" t="s">
        <v>17</v>
      </c>
      <c r="H316" s="66" t="s">
        <v>17</v>
      </c>
      <c r="I316" s="66" t="s">
        <v>17</v>
      </c>
      <c r="J316" s="66" t="s">
        <v>17</v>
      </c>
      <c r="K316" s="66" t="s">
        <v>17</v>
      </c>
      <c r="L316" s="66" t="s">
        <v>17</v>
      </c>
      <c r="M316" s="66" t="s">
        <v>17</v>
      </c>
      <c r="N316" s="66" t="s">
        <v>17</v>
      </c>
      <c r="O316" s="66" t="s">
        <v>17</v>
      </c>
      <c r="P316" s="62">
        <v>293</v>
      </c>
    </row>
    <row r="317" spans="1:16" ht="12.75" customHeight="1" x14ac:dyDescent="0.2">
      <c r="A317" s="60">
        <v>294</v>
      </c>
      <c r="B317" s="16" t="s">
        <v>14</v>
      </c>
      <c r="C317" s="66" t="s">
        <v>17</v>
      </c>
      <c r="D317" s="66" t="s">
        <v>17</v>
      </c>
      <c r="E317" s="66" t="s">
        <v>17</v>
      </c>
      <c r="F317" s="66" t="s">
        <v>17</v>
      </c>
      <c r="G317" s="66" t="s">
        <v>17</v>
      </c>
      <c r="H317" s="66" t="s">
        <v>17</v>
      </c>
      <c r="I317" s="66" t="s">
        <v>17</v>
      </c>
      <c r="J317" s="66" t="s">
        <v>17</v>
      </c>
      <c r="K317" s="66" t="s">
        <v>17</v>
      </c>
      <c r="L317" s="66" t="s">
        <v>17</v>
      </c>
      <c r="M317" s="66" t="s">
        <v>17</v>
      </c>
      <c r="N317" s="66" t="s">
        <v>17</v>
      </c>
      <c r="O317" s="66" t="s">
        <v>17</v>
      </c>
      <c r="P317" s="62">
        <v>294</v>
      </c>
    </row>
    <row r="318" spans="1:16" ht="12.75" customHeight="1" x14ac:dyDescent="0.2">
      <c r="A318" s="60">
        <v>295</v>
      </c>
      <c r="B318" s="24" t="s">
        <v>136</v>
      </c>
      <c r="C318" s="65">
        <f t="shared" ref="C318" si="884">SUM(C319)-SUM(C320)</f>
        <v>-426.03969999999998</v>
      </c>
      <c r="D318" s="65">
        <f t="shared" ref="D318:G318" si="885">SUM(D319)-SUM(D320)</f>
        <v>-261.67059999999998</v>
      </c>
      <c r="E318" s="65">
        <f t="shared" si="885"/>
        <v>37.379999999999995</v>
      </c>
      <c r="F318" s="65">
        <f t="shared" si="885"/>
        <v>-203.1275</v>
      </c>
      <c r="G318" s="65">
        <f t="shared" si="885"/>
        <v>1.3783999999999992</v>
      </c>
      <c r="H318" s="65">
        <f t="shared" ref="H318" si="886">SUM(H319)-SUM(H320)</f>
        <v>-567.13550000000021</v>
      </c>
      <c r="I318" s="65">
        <f t="shared" ref="I318:L318" si="887">SUM(I319)-SUM(I320)</f>
        <v>-238.6986</v>
      </c>
      <c r="J318" s="65">
        <f t="shared" si="887"/>
        <v>-22.078200000000017</v>
      </c>
      <c r="K318" s="65">
        <f t="shared" si="887"/>
        <v>-268.09300000000002</v>
      </c>
      <c r="L318" s="65">
        <f t="shared" si="887"/>
        <v>-38.26570000000001</v>
      </c>
      <c r="M318" s="65">
        <f t="shared" ref="M318" si="888">SUM(M319)-SUM(M320)</f>
        <v>-211.82830000000001</v>
      </c>
      <c r="N318" s="65">
        <f t="shared" ref="N318:O318" si="889">SUM(N319)-SUM(N320)</f>
        <v>-203.23690000000002</v>
      </c>
      <c r="O318" s="65">
        <f t="shared" si="889"/>
        <v>-8.591399999999993</v>
      </c>
      <c r="P318" s="62">
        <v>295</v>
      </c>
    </row>
    <row r="319" spans="1:16" ht="12.75" customHeight="1" x14ac:dyDescent="0.2">
      <c r="A319" s="60">
        <v>296</v>
      </c>
      <c r="B319" s="16" t="s">
        <v>13</v>
      </c>
      <c r="C319" s="64">
        <f t="shared" ref="C319:G320" si="890">SUM(C322,C338)</f>
        <v>348.48719999999997</v>
      </c>
      <c r="D319" s="64">
        <f t="shared" si="890"/>
        <v>64.687899999999999</v>
      </c>
      <c r="E319" s="64">
        <f t="shared" si="890"/>
        <v>83.877099999999999</v>
      </c>
      <c r="F319" s="64">
        <f t="shared" si="890"/>
        <v>118.44819999999999</v>
      </c>
      <c r="G319" s="64">
        <f t="shared" si="890"/>
        <v>81.47399999999999</v>
      </c>
      <c r="H319" s="64">
        <f t="shared" ref="H319:L320" si="891">SUM(H322,H338)</f>
        <v>281.72349999999994</v>
      </c>
      <c r="I319" s="64">
        <f t="shared" si="891"/>
        <v>86.708600000000004</v>
      </c>
      <c r="J319" s="64">
        <f t="shared" si="891"/>
        <v>61.047999999999995</v>
      </c>
      <c r="K319" s="64">
        <f t="shared" si="891"/>
        <v>64.367699999999999</v>
      </c>
      <c r="L319" s="64">
        <f t="shared" si="891"/>
        <v>69.599199999999996</v>
      </c>
      <c r="M319" s="64">
        <f t="shared" ref="M319:O320" si="892">SUM(M322,M338)</f>
        <v>245.8177</v>
      </c>
      <c r="N319" s="64">
        <f t="shared" si="892"/>
        <v>132.321</v>
      </c>
      <c r="O319" s="64">
        <f t="shared" si="892"/>
        <v>113.4967</v>
      </c>
      <c r="P319" s="62">
        <v>296</v>
      </c>
    </row>
    <row r="320" spans="1:16" ht="12.75" customHeight="1" x14ac:dyDescent="0.2">
      <c r="A320" s="60">
        <v>297</v>
      </c>
      <c r="B320" s="16" t="s">
        <v>14</v>
      </c>
      <c r="C320" s="64">
        <f t="shared" si="890"/>
        <v>774.52689999999996</v>
      </c>
      <c r="D320" s="64">
        <f t="shared" si="890"/>
        <v>326.35849999999999</v>
      </c>
      <c r="E320" s="64">
        <f t="shared" si="890"/>
        <v>46.497100000000003</v>
      </c>
      <c r="F320" s="64">
        <f t="shared" si="890"/>
        <v>321.57569999999998</v>
      </c>
      <c r="G320" s="64">
        <f t="shared" si="890"/>
        <v>80.09559999999999</v>
      </c>
      <c r="H320" s="64">
        <f t="shared" si="891"/>
        <v>848.85900000000015</v>
      </c>
      <c r="I320" s="64">
        <f t="shared" si="891"/>
        <v>325.40719999999999</v>
      </c>
      <c r="J320" s="64">
        <f t="shared" si="891"/>
        <v>83.126200000000011</v>
      </c>
      <c r="K320" s="64">
        <f t="shared" si="891"/>
        <v>332.46070000000003</v>
      </c>
      <c r="L320" s="64">
        <f t="shared" si="891"/>
        <v>107.86490000000001</v>
      </c>
      <c r="M320" s="64">
        <f t="shared" si="892"/>
        <v>457.64600000000002</v>
      </c>
      <c r="N320" s="64">
        <f t="shared" si="892"/>
        <v>335.55790000000002</v>
      </c>
      <c r="O320" s="64">
        <f t="shared" si="892"/>
        <v>122.0881</v>
      </c>
      <c r="P320" s="62">
        <v>297</v>
      </c>
    </row>
    <row r="321" spans="1:16" ht="25.5" customHeight="1" x14ac:dyDescent="0.2">
      <c r="A321" s="60">
        <v>298</v>
      </c>
      <c r="B321" s="42" t="s">
        <v>137</v>
      </c>
      <c r="C321" s="64">
        <f t="shared" ref="C321" si="893">SUM(C322)-SUM(C323)</f>
        <v>5.4249999999999998</v>
      </c>
      <c r="D321" s="64">
        <f t="shared" ref="D321:G321" si="894">SUM(D322)-SUM(D323)</f>
        <v>0.51149999999999995</v>
      </c>
      <c r="E321" s="64">
        <f t="shared" ref="E321" si="895">SUM(E322)-SUM(E323)</f>
        <v>1.1036999999999999</v>
      </c>
      <c r="F321" s="64">
        <f t="shared" si="894"/>
        <v>1.5169999999999999</v>
      </c>
      <c r="G321" s="64">
        <f t="shared" si="894"/>
        <v>2.2928000000000002</v>
      </c>
      <c r="H321" s="64">
        <f t="shared" ref="H321" si="896">SUM(H322)-SUM(H323)</f>
        <v>7.6731999999999996</v>
      </c>
      <c r="I321" s="64">
        <f t="shared" ref="I321:L321" si="897">SUM(I322)-SUM(I323)</f>
        <v>1.0128999999999999</v>
      </c>
      <c r="J321" s="64">
        <f t="shared" ref="J321" si="898">SUM(J322)-SUM(J323)</f>
        <v>1.5106999999999999</v>
      </c>
      <c r="K321" s="64">
        <f t="shared" si="897"/>
        <v>2.4217</v>
      </c>
      <c r="L321" s="64">
        <f t="shared" si="897"/>
        <v>2.7279</v>
      </c>
      <c r="M321" s="64">
        <f t="shared" ref="M321" si="899">SUM(M322)-SUM(M323)</f>
        <v>2.8868</v>
      </c>
      <c r="N321" s="64">
        <f t="shared" ref="N321:O321" si="900">SUM(N322)-SUM(N323)</f>
        <v>1.3736999999999999</v>
      </c>
      <c r="O321" s="64">
        <f t="shared" ref="O321" si="901">SUM(O322)-SUM(O323)</f>
        <v>1.5130999999999999</v>
      </c>
      <c r="P321" s="62">
        <v>298</v>
      </c>
    </row>
    <row r="322" spans="1:16" ht="12.75" customHeight="1" x14ac:dyDescent="0.2">
      <c r="A322" s="60">
        <v>299</v>
      </c>
      <c r="B322" s="16" t="s">
        <v>13</v>
      </c>
      <c r="C322" s="64">
        <f t="shared" ref="C322:G323" si="902">SUM(C325,C328)</f>
        <v>5.4249999999999998</v>
      </c>
      <c r="D322" s="64">
        <f t="shared" si="902"/>
        <v>0.51149999999999995</v>
      </c>
      <c r="E322" s="64">
        <f t="shared" si="902"/>
        <v>1.1036999999999999</v>
      </c>
      <c r="F322" s="64">
        <f t="shared" si="902"/>
        <v>1.5169999999999999</v>
      </c>
      <c r="G322" s="64">
        <f t="shared" si="902"/>
        <v>2.2928000000000002</v>
      </c>
      <c r="H322" s="64">
        <f t="shared" ref="H322:L323" si="903">SUM(H325,H328)</f>
        <v>7.6731999999999996</v>
      </c>
      <c r="I322" s="64">
        <f t="shared" si="903"/>
        <v>1.0128999999999999</v>
      </c>
      <c r="J322" s="64">
        <f t="shared" si="903"/>
        <v>1.5106999999999999</v>
      </c>
      <c r="K322" s="64">
        <f t="shared" si="903"/>
        <v>2.4217</v>
      </c>
      <c r="L322" s="64">
        <f t="shared" si="903"/>
        <v>2.7279</v>
      </c>
      <c r="M322" s="64">
        <f t="shared" ref="M322:O323" si="904">SUM(M325,M328)</f>
        <v>2.8868</v>
      </c>
      <c r="N322" s="64">
        <f t="shared" si="904"/>
        <v>1.3736999999999999</v>
      </c>
      <c r="O322" s="64">
        <f t="shared" si="904"/>
        <v>1.5130999999999999</v>
      </c>
      <c r="P322" s="62">
        <v>299</v>
      </c>
    </row>
    <row r="323" spans="1:16" ht="12.75" customHeight="1" x14ac:dyDescent="0.2">
      <c r="A323" s="60">
        <v>300</v>
      </c>
      <c r="B323" s="16" t="s">
        <v>14</v>
      </c>
      <c r="C323" s="64">
        <f t="shared" si="902"/>
        <v>0</v>
      </c>
      <c r="D323" s="64">
        <f t="shared" si="902"/>
        <v>0</v>
      </c>
      <c r="E323" s="64">
        <f t="shared" si="902"/>
        <v>0</v>
      </c>
      <c r="F323" s="64">
        <f t="shared" si="902"/>
        <v>0</v>
      </c>
      <c r="G323" s="64">
        <f t="shared" si="902"/>
        <v>0</v>
      </c>
      <c r="H323" s="64">
        <f t="shared" si="903"/>
        <v>0</v>
      </c>
      <c r="I323" s="64">
        <f t="shared" si="903"/>
        <v>0</v>
      </c>
      <c r="J323" s="64">
        <f t="shared" si="903"/>
        <v>0</v>
      </c>
      <c r="K323" s="64">
        <f t="shared" si="903"/>
        <v>0</v>
      </c>
      <c r="L323" s="64">
        <f t="shared" si="903"/>
        <v>0</v>
      </c>
      <c r="M323" s="64">
        <f t="shared" si="904"/>
        <v>0</v>
      </c>
      <c r="N323" s="64">
        <f t="shared" si="904"/>
        <v>0</v>
      </c>
      <c r="O323" s="64">
        <f t="shared" si="904"/>
        <v>0</v>
      </c>
      <c r="P323" s="62">
        <v>300</v>
      </c>
    </row>
    <row r="324" spans="1:16" ht="25.5" customHeight="1" x14ac:dyDescent="0.2">
      <c r="A324" s="60">
        <v>301</v>
      </c>
      <c r="B324" s="47" t="s">
        <v>138</v>
      </c>
      <c r="C324" s="64">
        <f t="shared" ref="C324" si="905">SUM(C325)-SUM(C326)</f>
        <v>5.4249999999999998</v>
      </c>
      <c r="D324" s="64">
        <f t="shared" ref="D324:G324" si="906">SUM(D325)-SUM(D326)</f>
        <v>0.51149999999999995</v>
      </c>
      <c r="E324" s="64">
        <f t="shared" ref="E324" si="907">SUM(E325)-SUM(E326)</f>
        <v>1.1036999999999999</v>
      </c>
      <c r="F324" s="64">
        <f t="shared" si="906"/>
        <v>1.5169999999999999</v>
      </c>
      <c r="G324" s="64">
        <f t="shared" si="906"/>
        <v>2.2928000000000002</v>
      </c>
      <c r="H324" s="64">
        <f t="shared" ref="H324" si="908">SUM(H325)-SUM(H326)</f>
        <v>7.6731999999999996</v>
      </c>
      <c r="I324" s="64">
        <f t="shared" ref="I324:L324" si="909">SUM(I325)-SUM(I326)</f>
        <v>1.0128999999999999</v>
      </c>
      <c r="J324" s="64">
        <f t="shared" ref="J324" si="910">SUM(J325)-SUM(J326)</f>
        <v>1.5106999999999999</v>
      </c>
      <c r="K324" s="64">
        <f t="shared" si="909"/>
        <v>2.4217</v>
      </c>
      <c r="L324" s="64">
        <f t="shared" si="909"/>
        <v>2.7279</v>
      </c>
      <c r="M324" s="64">
        <f t="shared" ref="M324" si="911">SUM(M325)-SUM(M326)</f>
        <v>2.8868</v>
      </c>
      <c r="N324" s="64">
        <f t="shared" ref="N324:O324" si="912">SUM(N325)-SUM(N326)</f>
        <v>1.3736999999999999</v>
      </c>
      <c r="O324" s="64">
        <f t="shared" ref="O324" si="913">SUM(O325)-SUM(O326)</f>
        <v>1.5130999999999999</v>
      </c>
      <c r="P324" s="62">
        <v>301</v>
      </c>
    </row>
    <row r="325" spans="1:16" ht="12.75" customHeight="1" x14ac:dyDescent="0.2">
      <c r="A325" s="60">
        <v>302</v>
      </c>
      <c r="B325" s="16" t="s">
        <v>13</v>
      </c>
      <c r="C325" s="64">
        <f t="shared" ref="C325:C326" si="914">SUM(D325,E325,F325,G325)</f>
        <v>5.4249999999999998</v>
      </c>
      <c r="D325" s="64">
        <v>0.51149999999999995</v>
      </c>
      <c r="E325" s="64">
        <v>1.1036999999999999</v>
      </c>
      <c r="F325" s="64">
        <v>1.5169999999999999</v>
      </c>
      <c r="G325" s="64">
        <v>2.2928000000000002</v>
      </c>
      <c r="H325" s="64">
        <f t="shared" ref="H325:H326" si="915">SUM(I325,J325,K325,L325)</f>
        <v>7.6731999999999996</v>
      </c>
      <c r="I325" s="64">
        <v>1.0128999999999999</v>
      </c>
      <c r="J325" s="64">
        <v>1.5106999999999999</v>
      </c>
      <c r="K325" s="64">
        <v>2.4217</v>
      </c>
      <c r="L325" s="64">
        <v>2.7279</v>
      </c>
      <c r="M325" s="64">
        <f t="shared" ref="M325:M326" si="916">SUM(N325,O325)</f>
        <v>2.8868</v>
      </c>
      <c r="N325" s="64">
        <v>1.3736999999999999</v>
      </c>
      <c r="O325" s="64">
        <v>1.5130999999999999</v>
      </c>
      <c r="P325" s="62">
        <v>302</v>
      </c>
    </row>
    <row r="326" spans="1:16" ht="12.75" customHeight="1" x14ac:dyDescent="0.2">
      <c r="A326" s="60">
        <v>303</v>
      </c>
      <c r="B326" s="16" t="s">
        <v>14</v>
      </c>
      <c r="C326" s="64">
        <f t="shared" si="914"/>
        <v>0</v>
      </c>
      <c r="D326" s="64">
        <v>0</v>
      </c>
      <c r="E326" s="64">
        <v>0</v>
      </c>
      <c r="F326" s="64">
        <v>0</v>
      </c>
      <c r="G326" s="64">
        <v>0</v>
      </c>
      <c r="H326" s="64">
        <f t="shared" si="915"/>
        <v>0</v>
      </c>
      <c r="I326" s="64">
        <v>0</v>
      </c>
      <c r="J326" s="64">
        <v>0</v>
      </c>
      <c r="K326" s="64">
        <v>0</v>
      </c>
      <c r="L326" s="64">
        <v>0</v>
      </c>
      <c r="M326" s="64">
        <f t="shared" si="916"/>
        <v>0</v>
      </c>
      <c r="N326" s="64">
        <v>0</v>
      </c>
      <c r="O326" s="64">
        <v>0</v>
      </c>
      <c r="P326" s="62">
        <v>303</v>
      </c>
    </row>
    <row r="327" spans="1:16" ht="25.5" customHeight="1" x14ac:dyDescent="0.2">
      <c r="A327" s="60">
        <v>304</v>
      </c>
      <c r="B327" s="47" t="s">
        <v>139</v>
      </c>
      <c r="C327" s="64">
        <f t="shared" ref="C327" si="917">SUM(C328)-SUM(C329)</f>
        <v>0</v>
      </c>
      <c r="D327" s="64">
        <f t="shared" ref="D327:G327" si="918">SUM(D328)-SUM(D329)</f>
        <v>0</v>
      </c>
      <c r="E327" s="64">
        <f t="shared" ref="E327" si="919">SUM(E328)-SUM(E329)</f>
        <v>0</v>
      </c>
      <c r="F327" s="64">
        <f t="shared" si="918"/>
        <v>0</v>
      </c>
      <c r="G327" s="64">
        <f t="shared" si="918"/>
        <v>0</v>
      </c>
      <c r="H327" s="64">
        <f t="shared" ref="H327" si="920">SUM(H328)-SUM(H329)</f>
        <v>0</v>
      </c>
      <c r="I327" s="64">
        <f t="shared" ref="I327:L327" si="921">SUM(I328)-SUM(I329)</f>
        <v>0</v>
      </c>
      <c r="J327" s="64">
        <f t="shared" ref="J327" si="922">SUM(J328)-SUM(J329)</f>
        <v>0</v>
      </c>
      <c r="K327" s="64">
        <f t="shared" si="921"/>
        <v>0</v>
      </c>
      <c r="L327" s="64">
        <f t="shared" si="921"/>
        <v>0</v>
      </c>
      <c r="M327" s="64">
        <f t="shared" ref="M327" si="923">SUM(M328)-SUM(M329)</f>
        <v>0</v>
      </c>
      <c r="N327" s="64">
        <f t="shared" ref="N327:O327" si="924">SUM(N328)-SUM(N329)</f>
        <v>0</v>
      </c>
      <c r="O327" s="64">
        <f t="shared" ref="O327" si="925">SUM(O328)-SUM(O329)</f>
        <v>0</v>
      </c>
      <c r="P327" s="62">
        <v>304</v>
      </c>
    </row>
    <row r="328" spans="1:16" ht="12.75" customHeight="1" x14ac:dyDescent="0.2">
      <c r="A328" s="60">
        <v>305</v>
      </c>
      <c r="B328" s="16" t="s">
        <v>13</v>
      </c>
      <c r="C328" s="64">
        <f t="shared" ref="C328:G329" si="926">SUM(C331,C335)</f>
        <v>0</v>
      </c>
      <c r="D328" s="64">
        <f t="shared" si="926"/>
        <v>0</v>
      </c>
      <c r="E328" s="64">
        <f t="shared" si="926"/>
        <v>0</v>
      </c>
      <c r="F328" s="64">
        <f t="shared" si="926"/>
        <v>0</v>
      </c>
      <c r="G328" s="64">
        <f t="shared" si="926"/>
        <v>0</v>
      </c>
      <c r="H328" s="64">
        <f t="shared" ref="H328:L329" si="927">SUM(H331,H335)</f>
        <v>0</v>
      </c>
      <c r="I328" s="64">
        <f t="shared" si="927"/>
        <v>0</v>
      </c>
      <c r="J328" s="64">
        <f t="shared" si="927"/>
        <v>0</v>
      </c>
      <c r="K328" s="64">
        <f t="shared" si="927"/>
        <v>0</v>
      </c>
      <c r="L328" s="64">
        <f t="shared" si="927"/>
        <v>0</v>
      </c>
      <c r="M328" s="64">
        <f t="shared" ref="M328:O329" si="928">SUM(M331,M335)</f>
        <v>0</v>
      </c>
      <c r="N328" s="64">
        <f t="shared" si="928"/>
        <v>0</v>
      </c>
      <c r="O328" s="64">
        <f t="shared" si="928"/>
        <v>0</v>
      </c>
      <c r="P328" s="62">
        <v>305</v>
      </c>
    </row>
    <row r="329" spans="1:16" ht="12.75" customHeight="1" x14ac:dyDescent="0.2">
      <c r="A329" s="60">
        <v>306</v>
      </c>
      <c r="B329" s="16" t="s">
        <v>14</v>
      </c>
      <c r="C329" s="64">
        <f t="shared" si="926"/>
        <v>0</v>
      </c>
      <c r="D329" s="64">
        <f t="shared" si="926"/>
        <v>0</v>
      </c>
      <c r="E329" s="64">
        <f t="shared" si="926"/>
        <v>0</v>
      </c>
      <c r="F329" s="64">
        <f t="shared" si="926"/>
        <v>0</v>
      </c>
      <c r="G329" s="64">
        <f t="shared" si="926"/>
        <v>0</v>
      </c>
      <c r="H329" s="64">
        <f t="shared" si="927"/>
        <v>0</v>
      </c>
      <c r="I329" s="64">
        <f t="shared" si="927"/>
        <v>0</v>
      </c>
      <c r="J329" s="64">
        <f t="shared" si="927"/>
        <v>0</v>
      </c>
      <c r="K329" s="64">
        <f t="shared" si="927"/>
        <v>0</v>
      </c>
      <c r="L329" s="64">
        <f t="shared" si="927"/>
        <v>0</v>
      </c>
      <c r="M329" s="64">
        <f t="shared" si="928"/>
        <v>0</v>
      </c>
      <c r="N329" s="64">
        <f t="shared" si="928"/>
        <v>0</v>
      </c>
      <c r="O329" s="64">
        <f t="shared" si="928"/>
        <v>0</v>
      </c>
      <c r="P329" s="62">
        <v>306</v>
      </c>
    </row>
    <row r="330" spans="1:16" ht="12.75" customHeight="1" x14ac:dyDescent="0.2">
      <c r="A330" s="60">
        <v>307</v>
      </c>
      <c r="B330" s="22" t="s">
        <v>140</v>
      </c>
      <c r="C330" s="64">
        <f t="shared" ref="C330" si="929">SUM(C331)-SUM(C332)</f>
        <v>0</v>
      </c>
      <c r="D330" s="64">
        <f t="shared" ref="D330:G330" si="930">SUM(D331)-SUM(D332)</f>
        <v>0</v>
      </c>
      <c r="E330" s="64">
        <f t="shared" ref="E330" si="931">SUM(E331)-SUM(E332)</f>
        <v>0</v>
      </c>
      <c r="F330" s="64">
        <f t="shared" si="930"/>
        <v>0</v>
      </c>
      <c r="G330" s="64">
        <f t="shared" si="930"/>
        <v>0</v>
      </c>
      <c r="H330" s="64">
        <f t="shared" ref="H330" si="932">SUM(H331)-SUM(H332)</f>
        <v>0</v>
      </c>
      <c r="I330" s="64">
        <f t="shared" ref="I330:L330" si="933">SUM(I331)-SUM(I332)</f>
        <v>0</v>
      </c>
      <c r="J330" s="64">
        <f t="shared" ref="J330" si="934">SUM(J331)-SUM(J332)</f>
        <v>0</v>
      </c>
      <c r="K330" s="64">
        <f t="shared" si="933"/>
        <v>0</v>
      </c>
      <c r="L330" s="64">
        <f t="shared" si="933"/>
        <v>0</v>
      </c>
      <c r="M330" s="64">
        <f t="shared" ref="M330" si="935">SUM(M331)-SUM(M332)</f>
        <v>0</v>
      </c>
      <c r="N330" s="64">
        <f t="shared" ref="N330:O330" si="936">SUM(N331)-SUM(N332)</f>
        <v>0</v>
      </c>
      <c r="O330" s="64">
        <f t="shared" ref="O330" si="937">SUM(O331)-SUM(O332)</f>
        <v>0</v>
      </c>
      <c r="P330" s="62">
        <v>307</v>
      </c>
    </row>
    <row r="331" spans="1:16" ht="12.75" customHeight="1" x14ac:dyDescent="0.2">
      <c r="A331" s="60">
        <v>308</v>
      </c>
      <c r="B331" s="16" t="s">
        <v>13</v>
      </c>
      <c r="C331" s="66" t="s">
        <v>17</v>
      </c>
      <c r="D331" s="66" t="s">
        <v>17</v>
      </c>
      <c r="E331" s="66" t="s">
        <v>17</v>
      </c>
      <c r="F331" s="66" t="s">
        <v>17</v>
      </c>
      <c r="G331" s="66" t="s">
        <v>17</v>
      </c>
      <c r="H331" s="66" t="s">
        <v>17</v>
      </c>
      <c r="I331" s="66" t="s">
        <v>17</v>
      </c>
      <c r="J331" s="66" t="s">
        <v>17</v>
      </c>
      <c r="K331" s="66" t="s">
        <v>17</v>
      </c>
      <c r="L331" s="66" t="s">
        <v>17</v>
      </c>
      <c r="M331" s="66" t="s">
        <v>17</v>
      </c>
      <c r="N331" s="66" t="s">
        <v>17</v>
      </c>
      <c r="O331" s="66" t="s">
        <v>17</v>
      </c>
      <c r="P331" s="62">
        <v>308</v>
      </c>
    </row>
    <row r="332" spans="1:16" ht="12.75" customHeight="1" x14ac:dyDescent="0.2">
      <c r="A332" s="60">
        <v>309</v>
      </c>
      <c r="B332" s="16" t="s">
        <v>14</v>
      </c>
      <c r="C332" s="66" t="s">
        <v>17</v>
      </c>
      <c r="D332" s="66" t="s">
        <v>17</v>
      </c>
      <c r="E332" s="66" t="s">
        <v>17</v>
      </c>
      <c r="F332" s="66" t="s">
        <v>17</v>
      </c>
      <c r="G332" s="66" t="s">
        <v>17</v>
      </c>
      <c r="H332" s="66" t="s">
        <v>17</v>
      </c>
      <c r="I332" s="66" t="s">
        <v>17</v>
      </c>
      <c r="J332" s="66" t="s">
        <v>17</v>
      </c>
      <c r="K332" s="66" t="s">
        <v>17</v>
      </c>
      <c r="L332" s="66" t="s">
        <v>17</v>
      </c>
      <c r="M332" s="66" t="s">
        <v>17</v>
      </c>
      <c r="N332" s="66" t="s">
        <v>17</v>
      </c>
      <c r="O332" s="66" t="s">
        <v>17</v>
      </c>
      <c r="P332" s="62">
        <v>309</v>
      </c>
    </row>
    <row r="333" spans="1:16" ht="12.75" customHeight="1" x14ac:dyDescent="0.2">
      <c r="A333" s="60"/>
      <c r="B333" s="23" t="s">
        <v>403</v>
      </c>
      <c r="C333" s="64"/>
      <c r="D333" s="64"/>
      <c r="E333" s="64"/>
      <c r="F333" s="64"/>
      <c r="G333" s="64"/>
      <c r="H333" s="64"/>
      <c r="I333" s="64"/>
      <c r="J333" s="64"/>
      <c r="K333" s="64"/>
      <c r="L333" s="64"/>
      <c r="M333" s="64"/>
      <c r="N333" s="64"/>
      <c r="O333" s="64"/>
      <c r="P333" s="62"/>
    </row>
    <row r="334" spans="1:16" ht="12.75" customHeight="1" x14ac:dyDescent="0.2">
      <c r="A334" s="60">
        <v>310</v>
      </c>
      <c r="B334" s="22" t="s">
        <v>141</v>
      </c>
      <c r="C334" s="64">
        <f t="shared" ref="C334:G334" si="938">SUM(C335)-SUM(C336)</f>
        <v>0</v>
      </c>
      <c r="D334" s="64">
        <f t="shared" si="938"/>
        <v>0</v>
      </c>
      <c r="E334" s="64">
        <f t="shared" si="938"/>
        <v>0</v>
      </c>
      <c r="F334" s="64">
        <f t="shared" si="938"/>
        <v>0</v>
      </c>
      <c r="G334" s="64">
        <f t="shared" si="938"/>
        <v>0</v>
      </c>
      <c r="H334" s="64">
        <f t="shared" ref="H334:L334" si="939">SUM(H335)-SUM(H336)</f>
        <v>0</v>
      </c>
      <c r="I334" s="64">
        <f t="shared" si="939"/>
        <v>0</v>
      </c>
      <c r="J334" s="64">
        <f t="shared" si="939"/>
        <v>0</v>
      </c>
      <c r="K334" s="64">
        <f t="shared" si="939"/>
        <v>0</v>
      </c>
      <c r="L334" s="64">
        <f t="shared" si="939"/>
        <v>0</v>
      </c>
      <c r="M334" s="64">
        <f t="shared" ref="M334:O334" si="940">SUM(M335)-SUM(M336)</f>
        <v>0</v>
      </c>
      <c r="N334" s="64">
        <f t="shared" si="940"/>
        <v>0</v>
      </c>
      <c r="O334" s="64">
        <f t="shared" si="940"/>
        <v>0</v>
      </c>
      <c r="P334" s="62">
        <v>310</v>
      </c>
    </row>
    <row r="335" spans="1:16" ht="12.75" customHeight="1" x14ac:dyDescent="0.2">
      <c r="A335" s="60">
        <v>311</v>
      </c>
      <c r="B335" s="16" t="s">
        <v>13</v>
      </c>
      <c r="C335" s="66" t="s">
        <v>17</v>
      </c>
      <c r="D335" s="66" t="s">
        <v>17</v>
      </c>
      <c r="E335" s="66" t="s">
        <v>17</v>
      </c>
      <c r="F335" s="66" t="s">
        <v>17</v>
      </c>
      <c r="G335" s="66" t="s">
        <v>17</v>
      </c>
      <c r="H335" s="66" t="s">
        <v>17</v>
      </c>
      <c r="I335" s="66" t="s">
        <v>17</v>
      </c>
      <c r="J335" s="66" t="s">
        <v>17</v>
      </c>
      <c r="K335" s="66" t="s">
        <v>17</v>
      </c>
      <c r="L335" s="66" t="s">
        <v>17</v>
      </c>
      <c r="M335" s="66" t="s">
        <v>17</v>
      </c>
      <c r="N335" s="66" t="s">
        <v>17</v>
      </c>
      <c r="O335" s="66" t="s">
        <v>17</v>
      </c>
      <c r="P335" s="62">
        <v>311</v>
      </c>
    </row>
    <row r="336" spans="1:16" ht="12.75" customHeight="1" x14ac:dyDescent="0.2">
      <c r="A336" s="60">
        <v>312</v>
      </c>
      <c r="B336" s="16" t="s">
        <v>14</v>
      </c>
      <c r="C336" s="66" t="s">
        <v>17</v>
      </c>
      <c r="D336" s="66" t="s">
        <v>17</v>
      </c>
      <c r="E336" s="66" t="s">
        <v>17</v>
      </c>
      <c r="F336" s="66" t="s">
        <v>17</v>
      </c>
      <c r="G336" s="66" t="s">
        <v>17</v>
      </c>
      <c r="H336" s="66" t="s">
        <v>17</v>
      </c>
      <c r="I336" s="66" t="s">
        <v>17</v>
      </c>
      <c r="J336" s="66" t="s">
        <v>17</v>
      </c>
      <c r="K336" s="66" t="s">
        <v>17</v>
      </c>
      <c r="L336" s="66" t="s">
        <v>17</v>
      </c>
      <c r="M336" s="66" t="s">
        <v>17</v>
      </c>
      <c r="N336" s="66" t="s">
        <v>17</v>
      </c>
      <c r="O336" s="66" t="s">
        <v>17</v>
      </c>
      <c r="P336" s="62">
        <v>312</v>
      </c>
    </row>
    <row r="337" spans="1:16" ht="12.75" customHeight="1" x14ac:dyDescent="0.2">
      <c r="A337" s="60">
        <v>313</v>
      </c>
      <c r="B337" s="18" t="s">
        <v>142</v>
      </c>
      <c r="C337" s="64">
        <f t="shared" ref="C337" si="941">SUM(C338)-SUM(C339)</f>
        <v>-431.46469999999999</v>
      </c>
      <c r="D337" s="64">
        <f t="shared" ref="D337:G337" si="942">SUM(D338)-SUM(D339)</f>
        <v>-262.18209999999999</v>
      </c>
      <c r="E337" s="64">
        <f t="shared" si="942"/>
        <v>36.276299999999992</v>
      </c>
      <c r="F337" s="64">
        <f t="shared" si="942"/>
        <v>-204.64449999999999</v>
      </c>
      <c r="G337" s="64">
        <f t="shared" si="942"/>
        <v>-0.91440000000000055</v>
      </c>
      <c r="H337" s="64">
        <f t="shared" ref="H337" si="943">SUM(H338)-SUM(H339)</f>
        <v>-574.80870000000027</v>
      </c>
      <c r="I337" s="64">
        <f t="shared" ref="I337:L337" si="944">SUM(I338)-SUM(I339)</f>
        <v>-239.7115</v>
      </c>
      <c r="J337" s="64">
        <f t="shared" si="944"/>
        <v>-23.588900000000017</v>
      </c>
      <c r="K337" s="64">
        <f t="shared" si="944"/>
        <v>-270.51470000000006</v>
      </c>
      <c r="L337" s="64">
        <f t="shared" si="944"/>
        <v>-40.993600000000015</v>
      </c>
      <c r="M337" s="64">
        <f t="shared" ref="M337" si="945">SUM(M338)-SUM(M339)</f>
        <v>-214.71510000000001</v>
      </c>
      <c r="N337" s="64">
        <f t="shared" ref="N337:O337" si="946">SUM(N338)-SUM(N339)</f>
        <v>-204.61060000000003</v>
      </c>
      <c r="O337" s="64">
        <f t="shared" si="946"/>
        <v>-10.104499999999987</v>
      </c>
      <c r="P337" s="62">
        <v>313</v>
      </c>
    </row>
    <row r="338" spans="1:16" ht="12.75" customHeight="1" x14ac:dyDescent="0.2">
      <c r="A338" s="60">
        <v>314</v>
      </c>
      <c r="B338" s="16" t="s">
        <v>13</v>
      </c>
      <c r="C338" s="64">
        <f t="shared" ref="C338:G339" si="947">SUM(C341,C344)</f>
        <v>343.06219999999996</v>
      </c>
      <c r="D338" s="64">
        <f t="shared" si="947"/>
        <v>64.176400000000001</v>
      </c>
      <c r="E338" s="64">
        <f t="shared" si="947"/>
        <v>82.773399999999995</v>
      </c>
      <c r="F338" s="64">
        <f t="shared" si="947"/>
        <v>116.93119999999999</v>
      </c>
      <c r="G338" s="64">
        <f t="shared" si="947"/>
        <v>79.18119999999999</v>
      </c>
      <c r="H338" s="64">
        <f t="shared" ref="H338:L339" si="948">SUM(H341,H344)</f>
        <v>274.05029999999994</v>
      </c>
      <c r="I338" s="64">
        <f t="shared" si="948"/>
        <v>85.695700000000002</v>
      </c>
      <c r="J338" s="64">
        <f t="shared" si="948"/>
        <v>59.537299999999995</v>
      </c>
      <c r="K338" s="64">
        <f t="shared" si="948"/>
        <v>61.945999999999998</v>
      </c>
      <c r="L338" s="64">
        <f t="shared" si="948"/>
        <v>66.871299999999991</v>
      </c>
      <c r="M338" s="64">
        <f t="shared" ref="M338:O339" si="949">SUM(M341,M344)</f>
        <v>242.93090000000001</v>
      </c>
      <c r="N338" s="64">
        <f t="shared" si="949"/>
        <v>130.94729999999998</v>
      </c>
      <c r="O338" s="64">
        <f t="shared" si="949"/>
        <v>111.98360000000001</v>
      </c>
      <c r="P338" s="62">
        <v>314</v>
      </c>
    </row>
    <row r="339" spans="1:16" ht="12.75" customHeight="1" x14ac:dyDescent="0.2">
      <c r="A339" s="60">
        <v>315</v>
      </c>
      <c r="B339" s="16" t="s">
        <v>14</v>
      </c>
      <c r="C339" s="64">
        <f t="shared" si="947"/>
        <v>774.52689999999996</v>
      </c>
      <c r="D339" s="64">
        <f t="shared" si="947"/>
        <v>326.35849999999999</v>
      </c>
      <c r="E339" s="64">
        <f t="shared" si="947"/>
        <v>46.497100000000003</v>
      </c>
      <c r="F339" s="64">
        <f t="shared" si="947"/>
        <v>321.57569999999998</v>
      </c>
      <c r="G339" s="64">
        <f t="shared" si="947"/>
        <v>80.09559999999999</v>
      </c>
      <c r="H339" s="64">
        <f t="shared" si="948"/>
        <v>848.85900000000015</v>
      </c>
      <c r="I339" s="64">
        <f t="shared" si="948"/>
        <v>325.40719999999999</v>
      </c>
      <c r="J339" s="64">
        <f t="shared" si="948"/>
        <v>83.126200000000011</v>
      </c>
      <c r="K339" s="64">
        <f t="shared" si="948"/>
        <v>332.46070000000003</v>
      </c>
      <c r="L339" s="64">
        <f t="shared" si="948"/>
        <v>107.86490000000001</v>
      </c>
      <c r="M339" s="64">
        <f t="shared" si="949"/>
        <v>457.64600000000002</v>
      </c>
      <c r="N339" s="64">
        <f t="shared" si="949"/>
        <v>335.55790000000002</v>
      </c>
      <c r="O339" s="64">
        <f t="shared" si="949"/>
        <v>122.0881</v>
      </c>
      <c r="P339" s="62">
        <v>315</v>
      </c>
    </row>
    <row r="340" spans="1:16" ht="12.75" customHeight="1" x14ac:dyDescent="0.2">
      <c r="A340" s="60">
        <v>316</v>
      </c>
      <c r="B340" s="21" t="s">
        <v>143</v>
      </c>
      <c r="C340" s="64">
        <f t="shared" ref="C340" si="950">SUM(C341)-SUM(C342)</f>
        <v>24.1218</v>
      </c>
      <c r="D340" s="64">
        <f t="shared" ref="D340:G340" si="951">SUM(D341)-SUM(D342)</f>
        <v>5.4313000000000002</v>
      </c>
      <c r="E340" s="64">
        <f t="shared" ref="E340" si="952">SUM(E341)-SUM(E342)</f>
        <v>5.5545999999999998</v>
      </c>
      <c r="F340" s="64">
        <f t="shared" si="951"/>
        <v>5.4878</v>
      </c>
      <c r="G340" s="64">
        <f t="shared" si="951"/>
        <v>7.6481000000000003</v>
      </c>
      <c r="H340" s="64">
        <f t="shared" ref="H340" si="953">SUM(H341)-SUM(H342)</f>
        <v>27.714300000000001</v>
      </c>
      <c r="I340" s="64">
        <f t="shared" ref="I340:L340" si="954">SUM(I341)-SUM(I342)</f>
        <v>7.9649000000000001</v>
      </c>
      <c r="J340" s="64">
        <f t="shared" ref="J340" si="955">SUM(J341)-SUM(J342)</f>
        <v>5.8756000000000004</v>
      </c>
      <c r="K340" s="64">
        <f t="shared" si="954"/>
        <v>5.9565000000000001</v>
      </c>
      <c r="L340" s="64">
        <f t="shared" si="954"/>
        <v>7.9173</v>
      </c>
      <c r="M340" s="64">
        <f t="shared" ref="M340" si="956">SUM(M341)-SUM(M342)</f>
        <v>11.8401</v>
      </c>
      <c r="N340" s="64">
        <f t="shared" ref="N340:O340" si="957">SUM(N341)-SUM(N342)</f>
        <v>5.6014999999999997</v>
      </c>
      <c r="O340" s="64">
        <f t="shared" ref="O340" si="958">SUM(O341)-SUM(O342)</f>
        <v>6.2385999999999999</v>
      </c>
      <c r="P340" s="62">
        <v>316</v>
      </c>
    </row>
    <row r="341" spans="1:16" ht="12.75" customHeight="1" x14ac:dyDescent="0.2">
      <c r="A341" s="60">
        <v>317</v>
      </c>
      <c r="B341" s="16" t="s">
        <v>13</v>
      </c>
      <c r="C341" s="64">
        <f t="shared" ref="C341:C342" si="959">SUM(D341,E341,F341,G341)</f>
        <v>24.1218</v>
      </c>
      <c r="D341" s="64">
        <v>5.4313000000000002</v>
      </c>
      <c r="E341" s="64">
        <v>5.5545999999999998</v>
      </c>
      <c r="F341" s="64">
        <v>5.4878</v>
      </c>
      <c r="G341" s="64">
        <v>7.6481000000000003</v>
      </c>
      <c r="H341" s="64">
        <f t="shared" ref="H341:H342" si="960">SUM(I341,J341,K341,L341)</f>
        <v>27.714300000000001</v>
      </c>
      <c r="I341" s="64">
        <v>7.9649000000000001</v>
      </c>
      <c r="J341" s="64">
        <v>5.8756000000000004</v>
      </c>
      <c r="K341" s="64">
        <v>5.9565000000000001</v>
      </c>
      <c r="L341" s="64">
        <v>7.9173</v>
      </c>
      <c r="M341" s="64">
        <f t="shared" ref="M341:M342" si="961">SUM(N341,O341)</f>
        <v>11.8401</v>
      </c>
      <c r="N341" s="64">
        <v>5.6014999999999997</v>
      </c>
      <c r="O341" s="64">
        <v>6.2385999999999999</v>
      </c>
      <c r="P341" s="62">
        <v>317</v>
      </c>
    </row>
    <row r="342" spans="1:16" ht="12.75" customHeight="1" x14ac:dyDescent="0.2">
      <c r="A342" s="60">
        <v>318</v>
      </c>
      <c r="B342" s="16" t="s">
        <v>14</v>
      </c>
      <c r="C342" s="64">
        <f t="shared" si="959"/>
        <v>0</v>
      </c>
      <c r="D342" s="64">
        <v>0</v>
      </c>
      <c r="E342" s="64">
        <v>0</v>
      </c>
      <c r="F342" s="64">
        <v>0</v>
      </c>
      <c r="G342" s="64">
        <v>0</v>
      </c>
      <c r="H342" s="64">
        <f t="shared" si="960"/>
        <v>0</v>
      </c>
      <c r="I342" s="64">
        <v>0</v>
      </c>
      <c r="J342" s="64">
        <v>0</v>
      </c>
      <c r="K342" s="64">
        <v>0</v>
      </c>
      <c r="L342" s="64">
        <v>0</v>
      </c>
      <c r="M342" s="64">
        <f t="shared" si="961"/>
        <v>0</v>
      </c>
      <c r="N342" s="64">
        <v>0</v>
      </c>
      <c r="O342" s="64">
        <v>0</v>
      </c>
      <c r="P342" s="62">
        <v>318</v>
      </c>
    </row>
    <row r="343" spans="1:16" ht="12.75" customHeight="1" x14ac:dyDescent="0.2">
      <c r="A343" s="60">
        <v>319</v>
      </c>
      <c r="B343" s="21" t="s">
        <v>144</v>
      </c>
      <c r="C343" s="64">
        <f t="shared" ref="C343" si="962">SUM(C344)-SUM(C345)</f>
        <v>-455.5865</v>
      </c>
      <c r="D343" s="64">
        <f t="shared" ref="D343:G343" si="963">SUM(D344)-SUM(D345)</f>
        <v>-267.61340000000001</v>
      </c>
      <c r="E343" s="64">
        <f t="shared" ref="E343" si="964">SUM(E344)-SUM(E345)</f>
        <v>30.721699999999998</v>
      </c>
      <c r="F343" s="64">
        <f t="shared" si="963"/>
        <v>-210.13229999999999</v>
      </c>
      <c r="G343" s="64">
        <f t="shared" si="963"/>
        <v>-8.5625</v>
      </c>
      <c r="H343" s="64">
        <f t="shared" ref="H343" si="965">SUM(H344)-SUM(H345)</f>
        <v>-602.52300000000014</v>
      </c>
      <c r="I343" s="64">
        <f t="shared" ref="I343:L343" si="966">SUM(I344)-SUM(I345)</f>
        <v>-247.6764</v>
      </c>
      <c r="J343" s="64">
        <f t="shared" ref="J343" si="967">SUM(J344)-SUM(J345)</f>
        <v>-29.464500000000015</v>
      </c>
      <c r="K343" s="64">
        <f t="shared" si="966"/>
        <v>-276.47120000000001</v>
      </c>
      <c r="L343" s="64">
        <f t="shared" si="966"/>
        <v>-48.910900000000012</v>
      </c>
      <c r="M343" s="64">
        <f t="shared" ref="M343" si="968">SUM(M344)-SUM(M345)</f>
        <v>-226.55520000000001</v>
      </c>
      <c r="N343" s="64">
        <f t="shared" ref="N343:O343" si="969">SUM(N344)-SUM(N345)</f>
        <v>-210.21210000000002</v>
      </c>
      <c r="O343" s="64">
        <f t="shared" ref="O343" si="970">SUM(O344)-SUM(O345)</f>
        <v>-16.343099999999993</v>
      </c>
      <c r="P343" s="62">
        <v>319</v>
      </c>
    </row>
    <row r="344" spans="1:16" ht="12.75" customHeight="1" x14ac:dyDescent="0.2">
      <c r="A344" s="60">
        <v>320</v>
      </c>
      <c r="B344" s="16" t="s">
        <v>13</v>
      </c>
      <c r="C344" s="64">
        <f t="shared" ref="C344:C345" si="971">SUM(D344,E344,F344,G344)</f>
        <v>318.94039999999995</v>
      </c>
      <c r="D344" s="64">
        <v>58.745099999999994</v>
      </c>
      <c r="E344" s="64">
        <v>77.218800000000002</v>
      </c>
      <c r="F344" s="64">
        <v>111.4434</v>
      </c>
      <c r="G344" s="64">
        <v>71.53309999999999</v>
      </c>
      <c r="H344" s="64">
        <f t="shared" ref="H344:H345" si="972">SUM(I344,J344,K344,L344)</f>
        <v>246.33599999999996</v>
      </c>
      <c r="I344" s="64">
        <v>77.730800000000002</v>
      </c>
      <c r="J344" s="64">
        <v>53.661699999999996</v>
      </c>
      <c r="K344" s="64">
        <v>55.9895</v>
      </c>
      <c r="L344" s="64">
        <v>58.953999999999994</v>
      </c>
      <c r="M344" s="64">
        <f t="shared" ref="M344:M345" si="973">SUM(N344,O344)</f>
        <v>231.0908</v>
      </c>
      <c r="N344" s="64">
        <v>125.3458</v>
      </c>
      <c r="O344" s="64">
        <v>105.745</v>
      </c>
      <c r="P344" s="62">
        <v>320</v>
      </c>
    </row>
    <row r="345" spans="1:16" ht="12.75" customHeight="1" x14ac:dyDescent="0.2">
      <c r="A345" s="60">
        <v>321</v>
      </c>
      <c r="B345" s="16" t="s">
        <v>14</v>
      </c>
      <c r="C345" s="64">
        <f t="shared" si="971"/>
        <v>774.52689999999996</v>
      </c>
      <c r="D345" s="64">
        <v>326.35849999999999</v>
      </c>
      <c r="E345" s="64">
        <v>46.497100000000003</v>
      </c>
      <c r="F345" s="64">
        <v>321.57569999999998</v>
      </c>
      <c r="G345" s="64">
        <v>80.09559999999999</v>
      </c>
      <c r="H345" s="64">
        <f t="shared" si="972"/>
        <v>848.85900000000015</v>
      </c>
      <c r="I345" s="64">
        <v>325.40719999999999</v>
      </c>
      <c r="J345" s="64">
        <v>83.126200000000011</v>
      </c>
      <c r="K345" s="64">
        <v>332.46070000000003</v>
      </c>
      <c r="L345" s="64">
        <v>107.86490000000001</v>
      </c>
      <c r="M345" s="64">
        <f t="shared" si="973"/>
        <v>457.64600000000002</v>
      </c>
      <c r="N345" s="64">
        <v>335.55790000000002</v>
      </c>
      <c r="O345" s="64">
        <v>122.0881</v>
      </c>
      <c r="P345" s="62">
        <v>321</v>
      </c>
    </row>
    <row r="346" spans="1:16" ht="12.75" customHeight="1" x14ac:dyDescent="0.2">
      <c r="A346" s="60">
        <v>322</v>
      </c>
      <c r="B346" s="24" t="s">
        <v>145</v>
      </c>
      <c r="C346" s="65">
        <f t="shared" ref="C346" si="974">SUM(C347)-SUM(C348)</f>
        <v>-611.25420000000008</v>
      </c>
      <c r="D346" s="65">
        <f t="shared" ref="D346:G346" si="975">SUM(D347)-SUM(D348)</f>
        <v>-151.91529999999995</v>
      </c>
      <c r="E346" s="65">
        <f t="shared" ref="E346" si="976">SUM(E347)-SUM(E348)</f>
        <v>-151.92489999999998</v>
      </c>
      <c r="F346" s="65">
        <f t="shared" si="975"/>
        <v>-157.95050000000003</v>
      </c>
      <c r="G346" s="65">
        <f t="shared" si="975"/>
        <v>-149.46350000000001</v>
      </c>
      <c r="H346" s="65">
        <f t="shared" ref="H346" si="977">SUM(H347)-SUM(H348)</f>
        <v>-664.99389999999994</v>
      </c>
      <c r="I346" s="65">
        <f t="shared" ref="I346:L346" si="978">SUM(I347)-SUM(I348)</f>
        <v>-175.30710000000005</v>
      </c>
      <c r="J346" s="65">
        <f t="shared" ref="J346" si="979">SUM(J347)-SUM(J348)</f>
        <v>-157.38989999999995</v>
      </c>
      <c r="K346" s="65">
        <f t="shared" si="978"/>
        <v>-167.66050000000001</v>
      </c>
      <c r="L346" s="65">
        <f t="shared" si="978"/>
        <v>-164.63639999999998</v>
      </c>
      <c r="M346" s="65">
        <f t="shared" ref="M346" si="980">SUM(M347)-SUM(M348)</f>
        <v>-375.65480000000002</v>
      </c>
      <c r="N346" s="65">
        <f t="shared" ref="N346:O346" si="981">SUM(N347)-SUM(N348)</f>
        <v>-177.726</v>
      </c>
      <c r="O346" s="65">
        <f t="shared" ref="O346" si="982">SUM(O347)-SUM(O348)</f>
        <v>-197.92880000000002</v>
      </c>
      <c r="P346" s="62">
        <v>322</v>
      </c>
    </row>
    <row r="347" spans="1:16" ht="12.75" customHeight="1" x14ac:dyDescent="0.2">
      <c r="A347" s="60">
        <v>323</v>
      </c>
      <c r="B347" s="16" t="s">
        <v>13</v>
      </c>
      <c r="C347" s="64">
        <f t="shared" ref="C347:G348" si="983">SUM(C350,C353,C359)</f>
        <v>1243.8366999999998</v>
      </c>
      <c r="D347" s="64">
        <f t="shared" si="983"/>
        <v>307.50940000000003</v>
      </c>
      <c r="E347" s="64">
        <f t="shared" si="983"/>
        <v>315.14400000000001</v>
      </c>
      <c r="F347" s="64">
        <f t="shared" si="983"/>
        <v>304.56689999999998</v>
      </c>
      <c r="G347" s="64">
        <f t="shared" si="983"/>
        <v>316.6164</v>
      </c>
      <c r="H347" s="64">
        <f t="shared" ref="H347:L348" si="984">SUM(H350,H353,H359)</f>
        <v>1356.8964000000001</v>
      </c>
      <c r="I347" s="64">
        <f t="shared" si="984"/>
        <v>326.11919999999998</v>
      </c>
      <c r="J347" s="64">
        <f t="shared" si="984"/>
        <v>323.10700000000003</v>
      </c>
      <c r="K347" s="64">
        <f t="shared" si="984"/>
        <v>353.45909999999998</v>
      </c>
      <c r="L347" s="64">
        <f t="shared" si="984"/>
        <v>354.21109999999999</v>
      </c>
      <c r="M347" s="64">
        <f t="shared" ref="M347:O348" si="985">SUM(M350,M353,M359)</f>
        <v>740.37860000000001</v>
      </c>
      <c r="N347" s="64">
        <f t="shared" si="985"/>
        <v>350.9221</v>
      </c>
      <c r="O347" s="64">
        <f t="shared" si="985"/>
        <v>389.45650000000001</v>
      </c>
      <c r="P347" s="62">
        <v>323</v>
      </c>
    </row>
    <row r="348" spans="1:16" ht="12.75" customHeight="1" x14ac:dyDescent="0.2">
      <c r="A348" s="60">
        <v>324</v>
      </c>
      <c r="B348" s="16" t="s">
        <v>14</v>
      </c>
      <c r="C348" s="64">
        <f t="shared" si="983"/>
        <v>1855.0908999999999</v>
      </c>
      <c r="D348" s="64">
        <f t="shared" si="983"/>
        <v>459.42469999999997</v>
      </c>
      <c r="E348" s="64">
        <f t="shared" si="983"/>
        <v>467.06889999999999</v>
      </c>
      <c r="F348" s="64">
        <f t="shared" si="983"/>
        <v>462.51740000000001</v>
      </c>
      <c r="G348" s="64">
        <f t="shared" si="983"/>
        <v>466.07990000000001</v>
      </c>
      <c r="H348" s="64">
        <f t="shared" si="984"/>
        <v>2021.8903</v>
      </c>
      <c r="I348" s="64">
        <f t="shared" si="984"/>
        <v>501.42630000000003</v>
      </c>
      <c r="J348" s="64">
        <f t="shared" si="984"/>
        <v>480.49689999999998</v>
      </c>
      <c r="K348" s="64">
        <f t="shared" si="984"/>
        <v>521.11959999999999</v>
      </c>
      <c r="L348" s="64">
        <f t="shared" si="984"/>
        <v>518.84749999999997</v>
      </c>
      <c r="M348" s="64">
        <f t="shared" si="985"/>
        <v>1116.0334</v>
      </c>
      <c r="N348" s="64">
        <f t="shared" si="985"/>
        <v>528.6481</v>
      </c>
      <c r="O348" s="64">
        <f t="shared" si="985"/>
        <v>587.38530000000003</v>
      </c>
      <c r="P348" s="62">
        <v>324</v>
      </c>
    </row>
    <row r="349" spans="1:16" ht="12.75" customHeight="1" x14ac:dyDescent="0.2">
      <c r="A349" s="60">
        <v>325</v>
      </c>
      <c r="B349" s="18" t="s">
        <v>146</v>
      </c>
      <c r="C349" s="64">
        <f t="shared" ref="C349" si="986">SUM(C350)-SUM(C351)</f>
        <v>0</v>
      </c>
      <c r="D349" s="64">
        <f t="shared" ref="D349:G349" si="987">SUM(D350)-SUM(D351)</f>
        <v>0</v>
      </c>
      <c r="E349" s="64">
        <f t="shared" ref="E349" si="988">SUM(E350)-SUM(E351)</f>
        <v>0</v>
      </c>
      <c r="F349" s="64">
        <f t="shared" si="987"/>
        <v>0</v>
      </c>
      <c r="G349" s="64">
        <f t="shared" si="987"/>
        <v>0</v>
      </c>
      <c r="H349" s="64">
        <f t="shared" ref="H349" si="989">SUM(H350)-SUM(H351)</f>
        <v>0</v>
      </c>
      <c r="I349" s="64">
        <f t="shared" ref="I349:L349" si="990">SUM(I350)-SUM(I351)</f>
        <v>0</v>
      </c>
      <c r="J349" s="64">
        <f t="shared" ref="J349" si="991">SUM(J350)-SUM(J351)</f>
        <v>0</v>
      </c>
      <c r="K349" s="64">
        <f t="shared" si="990"/>
        <v>0</v>
      </c>
      <c r="L349" s="64">
        <f t="shared" si="990"/>
        <v>0</v>
      </c>
      <c r="M349" s="64">
        <f t="shared" ref="M349" si="992">SUM(M350)-SUM(M351)</f>
        <v>0</v>
      </c>
      <c r="N349" s="64">
        <f t="shared" ref="N349:O349" si="993">SUM(N350)-SUM(N351)</f>
        <v>0</v>
      </c>
      <c r="O349" s="64">
        <f t="shared" ref="O349" si="994">SUM(O350)-SUM(O351)</f>
        <v>0</v>
      </c>
      <c r="P349" s="62">
        <v>325</v>
      </c>
    </row>
    <row r="350" spans="1:16" ht="12.75" customHeight="1" x14ac:dyDescent="0.2">
      <c r="A350" s="60">
        <v>326</v>
      </c>
      <c r="B350" s="16" t="s">
        <v>13</v>
      </c>
      <c r="C350" s="66" t="s">
        <v>17</v>
      </c>
      <c r="D350" s="66" t="s">
        <v>17</v>
      </c>
      <c r="E350" s="66" t="s">
        <v>17</v>
      </c>
      <c r="F350" s="66" t="s">
        <v>17</v>
      </c>
      <c r="G350" s="66" t="s">
        <v>17</v>
      </c>
      <c r="H350" s="66" t="s">
        <v>17</v>
      </c>
      <c r="I350" s="66" t="s">
        <v>17</v>
      </c>
      <c r="J350" s="66" t="s">
        <v>17</v>
      </c>
      <c r="K350" s="66" t="s">
        <v>17</v>
      </c>
      <c r="L350" s="66" t="s">
        <v>17</v>
      </c>
      <c r="M350" s="66" t="s">
        <v>17</v>
      </c>
      <c r="N350" s="66" t="s">
        <v>17</v>
      </c>
      <c r="O350" s="66" t="s">
        <v>17</v>
      </c>
      <c r="P350" s="62">
        <v>326</v>
      </c>
    </row>
    <row r="351" spans="1:16" ht="12.75" customHeight="1" x14ac:dyDescent="0.2">
      <c r="A351" s="60">
        <v>327</v>
      </c>
      <c r="B351" s="16" t="s">
        <v>14</v>
      </c>
      <c r="C351" s="66" t="s">
        <v>17</v>
      </c>
      <c r="D351" s="66" t="s">
        <v>17</v>
      </c>
      <c r="E351" s="66" t="s">
        <v>17</v>
      </c>
      <c r="F351" s="66" t="s">
        <v>17</v>
      </c>
      <c r="G351" s="66" t="s">
        <v>17</v>
      </c>
      <c r="H351" s="66" t="s">
        <v>17</v>
      </c>
      <c r="I351" s="66" t="s">
        <v>17</v>
      </c>
      <c r="J351" s="66" t="s">
        <v>17</v>
      </c>
      <c r="K351" s="66" t="s">
        <v>17</v>
      </c>
      <c r="L351" s="66" t="s">
        <v>17</v>
      </c>
      <c r="M351" s="66" t="s">
        <v>17</v>
      </c>
      <c r="N351" s="66" t="s">
        <v>17</v>
      </c>
      <c r="O351" s="66" t="s">
        <v>17</v>
      </c>
      <c r="P351" s="62">
        <v>327</v>
      </c>
    </row>
    <row r="352" spans="1:16" ht="12.75" customHeight="1" x14ac:dyDescent="0.2">
      <c r="A352" s="60">
        <v>328</v>
      </c>
      <c r="B352" s="18" t="s">
        <v>147</v>
      </c>
      <c r="C352" s="64">
        <f t="shared" ref="C352:G352" si="995">SUM(C353)-SUM(C354)</f>
        <v>-611.25420000000008</v>
      </c>
      <c r="D352" s="64">
        <f t="shared" si="995"/>
        <v>-151.91529999999995</v>
      </c>
      <c r="E352" s="64">
        <f t="shared" si="995"/>
        <v>-151.92489999999998</v>
      </c>
      <c r="F352" s="64">
        <f t="shared" si="995"/>
        <v>-157.95050000000003</v>
      </c>
      <c r="G352" s="64">
        <f t="shared" si="995"/>
        <v>-149.46350000000001</v>
      </c>
      <c r="H352" s="64">
        <f t="shared" ref="H352:L352" si="996">SUM(H353)-SUM(H354)</f>
        <v>-664.99389999999994</v>
      </c>
      <c r="I352" s="64">
        <f t="shared" si="996"/>
        <v>-175.30710000000005</v>
      </c>
      <c r="J352" s="64">
        <f t="shared" si="996"/>
        <v>-157.38989999999995</v>
      </c>
      <c r="K352" s="64">
        <f t="shared" si="996"/>
        <v>-167.66050000000001</v>
      </c>
      <c r="L352" s="64">
        <f t="shared" si="996"/>
        <v>-164.63639999999998</v>
      </c>
      <c r="M352" s="64">
        <f t="shared" ref="M352:O352" si="997">SUM(M353)-SUM(M354)</f>
        <v>-375.65480000000002</v>
      </c>
      <c r="N352" s="64">
        <f t="shared" si="997"/>
        <v>-177.726</v>
      </c>
      <c r="O352" s="64">
        <f t="shared" si="997"/>
        <v>-197.92880000000002</v>
      </c>
      <c r="P352" s="62">
        <v>328</v>
      </c>
    </row>
    <row r="353" spans="1:16" ht="12.75" customHeight="1" x14ac:dyDescent="0.2">
      <c r="A353" s="60">
        <v>329</v>
      </c>
      <c r="B353" s="16" t="s">
        <v>13</v>
      </c>
      <c r="C353" s="64">
        <f t="shared" ref="C353:C354" si="998">SUM(D353,E353,F353,G353)</f>
        <v>1243.8366999999998</v>
      </c>
      <c r="D353" s="64">
        <v>307.50940000000003</v>
      </c>
      <c r="E353" s="64">
        <v>315.14400000000001</v>
      </c>
      <c r="F353" s="64">
        <v>304.56689999999998</v>
      </c>
      <c r="G353" s="64">
        <v>316.6164</v>
      </c>
      <c r="H353" s="64">
        <f t="shared" ref="H353:H354" si="999">SUM(I353,J353,K353,L353)</f>
        <v>1356.8964000000001</v>
      </c>
      <c r="I353" s="64">
        <v>326.11919999999998</v>
      </c>
      <c r="J353" s="64">
        <v>323.10700000000003</v>
      </c>
      <c r="K353" s="64">
        <v>353.45909999999998</v>
      </c>
      <c r="L353" s="64">
        <v>354.21109999999999</v>
      </c>
      <c r="M353" s="64">
        <f t="shared" ref="M353:M354" si="1000">SUM(N353,O353)</f>
        <v>740.37860000000001</v>
      </c>
      <c r="N353" s="64">
        <v>350.9221</v>
      </c>
      <c r="O353" s="64">
        <v>389.45650000000001</v>
      </c>
      <c r="P353" s="62">
        <v>329</v>
      </c>
    </row>
    <row r="354" spans="1:16" ht="12.75" customHeight="1" x14ac:dyDescent="0.2">
      <c r="A354" s="60">
        <v>330</v>
      </c>
      <c r="B354" s="16" t="s">
        <v>14</v>
      </c>
      <c r="C354" s="64">
        <f t="shared" si="998"/>
        <v>1855.0908999999999</v>
      </c>
      <c r="D354" s="64">
        <v>459.42469999999997</v>
      </c>
      <c r="E354" s="64">
        <v>467.06889999999999</v>
      </c>
      <c r="F354" s="64">
        <v>462.51740000000001</v>
      </c>
      <c r="G354" s="64">
        <v>466.07990000000001</v>
      </c>
      <c r="H354" s="64">
        <f t="shared" si="999"/>
        <v>2021.8903</v>
      </c>
      <c r="I354" s="64">
        <v>501.42630000000003</v>
      </c>
      <c r="J354" s="64">
        <v>480.49689999999998</v>
      </c>
      <c r="K354" s="64">
        <v>521.11959999999999</v>
      </c>
      <c r="L354" s="64">
        <v>518.84749999999997</v>
      </c>
      <c r="M354" s="64">
        <f t="shared" si="1000"/>
        <v>1116.0334</v>
      </c>
      <c r="N354" s="64">
        <v>528.6481</v>
      </c>
      <c r="O354" s="64">
        <v>587.38530000000003</v>
      </c>
      <c r="P354" s="62">
        <v>330</v>
      </c>
    </row>
    <row r="355" spans="1:16" ht="12.75" customHeight="1" x14ac:dyDescent="0.2">
      <c r="A355" s="60">
        <v>331</v>
      </c>
      <c r="B355" s="21" t="s">
        <v>148</v>
      </c>
      <c r="C355" s="64">
        <f t="shared" ref="C355:G355" si="1001">SUM(C356)-SUM(C357)</f>
        <v>105.56320000000028</v>
      </c>
      <c r="D355" s="64">
        <f t="shared" si="1001"/>
        <v>28.874300000000005</v>
      </c>
      <c r="E355" s="64">
        <f t="shared" si="1001"/>
        <v>35.926000000000045</v>
      </c>
      <c r="F355" s="64">
        <f t="shared" si="1001"/>
        <v>8.8881999999999834</v>
      </c>
      <c r="G355" s="64">
        <f t="shared" si="1001"/>
        <v>31.874700000000018</v>
      </c>
      <c r="H355" s="64">
        <f t="shared" ref="H355:L355" si="1002">SUM(H356)-SUM(H357)</f>
        <v>44.778500000000122</v>
      </c>
      <c r="I355" s="64">
        <f t="shared" si="1002"/>
        <v>5.2459000000000628</v>
      </c>
      <c r="J355" s="64">
        <f t="shared" si="1002"/>
        <v>16.514999999999986</v>
      </c>
      <c r="K355" s="64">
        <f t="shared" si="1002"/>
        <v>4.9652999999999565</v>
      </c>
      <c r="L355" s="64">
        <f t="shared" si="1002"/>
        <v>18.052300000000002</v>
      </c>
      <c r="M355" s="64">
        <f t="shared" ref="M355" si="1003">SUM(M356)-SUM(M357)</f>
        <v>-8.7880999999999858</v>
      </c>
      <c r="N355" s="64">
        <f t="shared" ref="N355:O355" si="1004">SUM(N356)-SUM(N357)</f>
        <v>10.315700000000049</v>
      </c>
      <c r="O355" s="64">
        <f t="shared" si="1004"/>
        <v>-19.103800000000035</v>
      </c>
      <c r="P355" s="62">
        <v>331</v>
      </c>
    </row>
    <row r="356" spans="1:16" ht="12.75" customHeight="1" x14ac:dyDescent="0.2">
      <c r="A356" s="60">
        <v>332</v>
      </c>
      <c r="B356" s="16" t="s">
        <v>13</v>
      </c>
      <c r="C356" s="64">
        <f t="shared" ref="C356:C357" si="1005">SUM(D356,E356,F356,G356)</f>
        <v>1515.8285000000001</v>
      </c>
      <c r="D356" s="64">
        <v>385.83459999999997</v>
      </c>
      <c r="E356" s="64">
        <v>375.35630000000003</v>
      </c>
      <c r="F356" s="64">
        <v>373.96109999999999</v>
      </c>
      <c r="G356" s="64">
        <v>380.67650000000003</v>
      </c>
      <c r="H356" s="64">
        <f t="shared" ref="H356:H357" si="1006">SUM(I356,J356,K356,L356)</f>
        <v>1646.1197000000002</v>
      </c>
      <c r="I356" s="64">
        <v>378.29650000000004</v>
      </c>
      <c r="J356" s="64">
        <v>396.8535</v>
      </c>
      <c r="K356" s="64">
        <v>429.15589999999997</v>
      </c>
      <c r="L356" s="64">
        <v>441.81380000000001</v>
      </c>
      <c r="M356" s="64">
        <f t="shared" ref="M356:M357" si="1007">SUM(N356,O356)</f>
        <v>913.12090000000012</v>
      </c>
      <c r="N356" s="64">
        <v>444.33660000000003</v>
      </c>
      <c r="O356" s="64">
        <v>468.78430000000003</v>
      </c>
      <c r="P356" s="62">
        <v>332</v>
      </c>
    </row>
    <row r="357" spans="1:16" ht="12.75" customHeight="1" x14ac:dyDescent="0.2">
      <c r="A357" s="60">
        <v>333</v>
      </c>
      <c r="B357" s="16" t="s">
        <v>14</v>
      </c>
      <c r="C357" s="64">
        <f t="shared" si="1005"/>
        <v>1410.2652999999998</v>
      </c>
      <c r="D357" s="64">
        <v>356.96029999999996</v>
      </c>
      <c r="E357" s="64">
        <v>339.43029999999999</v>
      </c>
      <c r="F357" s="64">
        <v>365.0729</v>
      </c>
      <c r="G357" s="64">
        <v>348.80180000000001</v>
      </c>
      <c r="H357" s="64">
        <f t="shared" si="1006"/>
        <v>1601.3412000000001</v>
      </c>
      <c r="I357" s="64">
        <v>373.05059999999997</v>
      </c>
      <c r="J357" s="64">
        <v>380.33850000000001</v>
      </c>
      <c r="K357" s="64">
        <v>424.19060000000002</v>
      </c>
      <c r="L357" s="64">
        <v>423.76150000000001</v>
      </c>
      <c r="M357" s="64">
        <f t="shared" si="1007"/>
        <v>921.90900000000011</v>
      </c>
      <c r="N357" s="64">
        <v>434.02089999999998</v>
      </c>
      <c r="O357" s="64">
        <v>487.88810000000007</v>
      </c>
      <c r="P357" s="62">
        <v>333</v>
      </c>
    </row>
    <row r="358" spans="1:16" ht="25.5" customHeight="1" x14ac:dyDescent="0.2">
      <c r="A358" s="60">
        <v>334</v>
      </c>
      <c r="B358" s="42" t="s">
        <v>149</v>
      </c>
      <c r="C358" s="64">
        <f t="shared" ref="C358" si="1008">SUM(C359)-SUM(C360)</f>
        <v>0</v>
      </c>
      <c r="D358" s="64">
        <f t="shared" ref="D358:G358" si="1009">SUM(D359)-SUM(D360)</f>
        <v>0</v>
      </c>
      <c r="E358" s="64">
        <f t="shared" ref="E358" si="1010">SUM(E359)-SUM(E360)</f>
        <v>0</v>
      </c>
      <c r="F358" s="64">
        <f t="shared" si="1009"/>
        <v>0</v>
      </c>
      <c r="G358" s="64">
        <f t="shared" si="1009"/>
        <v>0</v>
      </c>
      <c r="H358" s="64">
        <f t="shared" ref="H358" si="1011">SUM(H359)-SUM(H360)</f>
        <v>0</v>
      </c>
      <c r="I358" s="64">
        <f t="shared" ref="I358:L358" si="1012">SUM(I359)-SUM(I360)</f>
        <v>0</v>
      </c>
      <c r="J358" s="64">
        <f t="shared" ref="J358" si="1013">SUM(J359)-SUM(J360)</f>
        <v>0</v>
      </c>
      <c r="K358" s="64">
        <f t="shared" si="1012"/>
        <v>0</v>
      </c>
      <c r="L358" s="64">
        <f t="shared" si="1012"/>
        <v>0</v>
      </c>
      <c r="M358" s="64">
        <f t="shared" ref="M358" si="1014">SUM(M359)-SUM(M360)</f>
        <v>0</v>
      </c>
      <c r="N358" s="64">
        <f t="shared" ref="N358:O358" si="1015">SUM(N359)-SUM(N360)</f>
        <v>0</v>
      </c>
      <c r="O358" s="64">
        <f t="shared" ref="O358" si="1016">SUM(O359)-SUM(O360)</f>
        <v>0</v>
      </c>
      <c r="P358" s="62">
        <v>334</v>
      </c>
    </row>
    <row r="359" spans="1:16" ht="12.75" customHeight="1" x14ac:dyDescent="0.2">
      <c r="A359" s="60">
        <v>335</v>
      </c>
      <c r="B359" s="16" t="s">
        <v>13</v>
      </c>
      <c r="C359" s="66" t="s">
        <v>17</v>
      </c>
      <c r="D359" s="66" t="s">
        <v>17</v>
      </c>
      <c r="E359" s="66" t="s">
        <v>17</v>
      </c>
      <c r="F359" s="66" t="s">
        <v>17</v>
      </c>
      <c r="G359" s="66" t="s">
        <v>17</v>
      </c>
      <c r="H359" s="66" t="s">
        <v>17</v>
      </c>
      <c r="I359" s="66" t="s">
        <v>17</v>
      </c>
      <c r="J359" s="66" t="s">
        <v>17</v>
      </c>
      <c r="K359" s="66" t="s">
        <v>17</v>
      </c>
      <c r="L359" s="66" t="s">
        <v>17</v>
      </c>
      <c r="M359" s="66" t="s">
        <v>17</v>
      </c>
      <c r="N359" s="66" t="s">
        <v>17</v>
      </c>
      <c r="O359" s="66" t="s">
        <v>17</v>
      </c>
      <c r="P359" s="62">
        <v>335</v>
      </c>
    </row>
    <row r="360" spans="1:16" ht="12.75" customHeight="1" x14ac:dyDescent="0.2">
      <c r="A360" s="60">
        <v>336</v>
      </c>
      <c r="B360" s="16" t="s">
        <v>14</v>
      </c>
      <c r="C360" s="66" t="s">
        <v>17</v>
      </c>
      <c r="D360" s="66" t="s">
        <v>17</v>
      </c>
      <c r="E360" s="66" t="s">
        <v>17</v>
      </c>
      <c r="F360" s="66" t="s">
        <v>17</v>
      </c>
      <c r="G360" s="66" t="s">
        <v>17</v>
      </c>
      <c r="H360" s="66" t="s">
        <v>17</v>
      </c>
      <c r="I360" s="66" t="s">
        <v>17</v>
      </c>
      <c r="J360" s="66" t="s">
        <v>17</v>
      </c>
      <c r="K360" s="66" t="s">
        <v>17</v>
      </c>
      <c r="L360" s="66" t="s">
        <v>17</v>
      </c>
      <c r="M360" s="66" t="s">
        <v>17</v>
      </c>
      <c r="N360" s="66" t="s">
        <v>17</v>
      </c>
      <c r="O360" s="66" t="s">
        <v>17</v>
      </c>
      <c r="P360" s="62">
        <v>336</v>
      </c>
    </row>
    <row r="361" spans="1:16" ht="12.75" customHeight="1" x14ac:dyDescent="0.2">
      <c r="A361" s="60">
        <v>337</v>
      </c>
      <c r="B361" s="24" t="s">
        <v>150</v>
      </c>
      <c r="C361" s="65">
        <f t="shared" ref="C361:G361" si="1017">SUM(C362)-SUM(C363)</f>
        <v>0</v>
      </c>
      <c r="D361" s="65">
        <f t="shared" si="1017"/>
        <v>0</v>
      </c>
      <c r="E361" s="65">
        <f t="shared" si="1017"/>
        <v>0</v>
      </c>
      <c r="F361" s="65">
        <f t="shared" si="1017"/>
        <v>0</v>
      </c>
      <c r="G361" s="65">
        <f t="shared" si="1017"/>
        <v>0</v>
      </c>
      <c r="H361" s="65">
        <f t="shared" ref="H361:L361" si="1018">SUM(H362)-SUM(H363)</f>
        <v>0</v>
      </c>
      <c r="I361" s="65">
        <f t="shared" si="1018"/>
        <v>0</v>
      </c>
      <c r="J361" s="65">
        <f t="shared" si="1018"/>
        <v>0</v>
      </c>
      <c r="K361" s="65">
        <f t="shared" si="1018"/>
        <v>0</v>
      </c>
      <c r="L361" s="65">
        <f t="shared" si="1018"/>
        <v>0</v>
      </c>
      <c r="M361" s="65">
        <f t="shared" ref="M361:O361" si="1019">SUM(M362)-SUM(M363)</f>
        <v>0</v>
      </c>
      <c r="N361" s="65">
        <f t="shared" si="1019"/>
        <v>0</v>
      </c>
      <c r="O361" s="65">
        <f t="shared" si="1019"/>
        <v>0</v>
      </c>
      <c r="P361" s="62">
        <v>337</v>
      </c>
    </row>
    <row r="362" spans="1:16" ht="12.75" customHeight="1" x14ac:dyDescent="0.2">
      <c r="A362" s="60">
        <v>338</v>
      </c>
      <c r="B362" s="16" t="s">
        <v>13</v>
      </c>
      <c r="C362" s="64">
        <f t="shared" ref="C362:G363" si="1020">SUM(C365,C368)</f>
        <v>0</v>
      </c>
      <c r="D362" s="64">
        <f t="shared" si="1020"/>
        <v>0</v>
      </c>
      <c r="E362" s="64">
        <f t="shared" si="1020"/>
        <v>0</v>
      </c>
      <c r="F362" s="64">
        <f t="shared" si="1020"/>
        <v>0</v>
      </c>
      <c r="G362" s="64">
        <f t="shared" si="1020"/>
        <v>0</v>
      </c>
      <c r="H362" s="64">
        <f t="shared" ref="H362:L363" si="1021">SUM(H365,H368)</f>
        <v>0</v>
      </c>
      <c r="I362" s="64">
        <f t="shared" si="1021"/>
        <v>0</v>
      </c>
      <c r="J362" s="64">
        <f t="shared" si="1021"/>
        <v>0</v>
      </c>
      <c r="K362" s="64">
        <f t="shared" si="1021"/>
        <v>0</v>
      </c>
      <c r="L362" s="64">
        <f t="shared" si="1021"/>
        <v>0</v>
      </c>
      <c r="M362" s="64">
        <f t="shared" ref="M362:O363" si="1022">SUM(M365,M368)</f>
        <v>0</v>
      </c>
      <c r="N362" s="64">
        <f t="shared" si="1022"/>
        <v>0</v>
      </c>
      <c r="O362" s="64">
        <f t="shared" si="1022"/>
        <v>0</v>
      </c>
      <c r="P362" s="62">
        <v>338</v>
      </c>
    </row>
    <row r="363" spans="1:16" ht="12.75" customHeight="1" x14ac:dyDescent="0.2">
      <c r="A363" s="60">
        <v>339</v>
      </c>
      <c r="B363" s="16" t="s">
        <v>14</v>
      </c>
      <c r="C363" s="64">
        <f t="shared" si="1020"/>
        <v>0</v>
      </c>
      <c r="D363" s="64">
        <f t="shared" si="1020"/>
        <v>0</v>
      </c>
      <c r="E363" s="64">
        <f t="shared" si="1020"/>
        <v>0</v>
      </c>
      <c r="F363" s="64">
        <f t="shared" si="1020"/>
        <v>0</v>
      </c>
      <c r="G363" s="64">
        <f t="shared" si="1020"/>
        <v>0</v>
      </c>
      <c r="H363" s="64">
        <f t="shared" si="1021"/>
        <v>0</v>
      </c>
      <c r="I363" s="64">
        <f t="shared" si="1021"/>
        <v>0</v>
      </c>
      <c r="J363" s="64">
        <f t="shared" si="1021"/>
        <v>0</v>
      </c>
      <c r="K363" s="64">
        <f t="shared" si="1021"/>
        <v>0</v>
      </c>
      <c r="L363" s="64">
        <f t="shared" si="1021"/>
        <v>0</v>
      </c>
      <c r="M363" s="64">
        <f t="shared" si="1022"/>
        <v>0</v>
      </c>
      <c r="N363" s="64">
        <f t="shared" si="1022"/>
        <v>0</v>
      </c>
      <c r="O363" s="64">
        <f t="shared" si="1022"/>
        <v>0</v>
      </c>
      <c r="P363" s="62">
        <v>339</v>
      </c>
    </row>
    <row r="364" spans="1:16" ht="25.5" customHeight="1" x14ac:dyDescent="0.2">
      <c r="A364" s="60">
        <v>340</v>
      </c>
      <c r="B364" s="42" t="s">
        <v>151</v>
      </c>
      <c r="C364" s="64">
        <f t="shared" ref="C364" si="1023">SUM(C365)-SUM(C366)</f>
        <v>0</v>
      </c>
      <c r="D364" s="64">
        <f t="shared" ref="D364:G364" si="1024">SUM(D365)-SUM(D366)</f>
        <v>0</v>
      </c>
      <c r="E364" s="64">
        <f t="shared" ref="E364" si="1025">SUM(E365)-SUM(E366)</f>
        <v>0</v>
      </c>
      <c r="F364" s="64">
        <f t="shared" si="1024"/>
        <v>0</v>
      </c>
      <c r="G364" s="64">
        <f t="shared" si="1024"/>
        <v>0</v>
      </c>
      <c r="H364" s="64">
        <f t="shared" ref="H364" si="1026">SUM(H365)-SUM(H366)</f>
        <v>0</v>
      </c>
      <c r="I364" s="64">
        <f t="shared" ref="I364:L364" si="1027">SUM(I365)-SUM(I366)</f>
        <v>0</v>
      </c>
      <c r="J364" s="64">
        <f t="shared" ref="J364" si="1028">SUM(J365)-SUM(J366)</f>
        <v>0</v>
      </c>
      <c r="K364" s="64">
        <f t="shared" si="1027"/>
        <v>0</v>
      </c>
      <c r="L364" s="64">
        <f t="shared" si="1027"/>
        <v>0</v>
      </c>
      <c r="M364" s="64">
        <f t="shared" ref="M364" si="1029">SUM(M365)-SUM(M366)</f>
        <v>0</v>
      </c>
      <c r="N364" s="64">
        <f t="shared" ref="N364:O364" si="1030">SUM(N365)-SUM(N366)</f>
        <v>0</v>
      </c>
      <c r="O364" s="64">
        <f t="shared" ref="O364" si="1031">SUM(O365)-SUM(O366)</f>
        <v>0</v>
      </c>
      <c r="P364" s="62">
        <v>340</v>
      </c>
    </row>
    <row r="365" spans="1:16" ht="12.75" customHeight="1" x14ac:dyDescent="0.2">
      <c r="A365" s="60">
        <v>341</v>
      </c>
      <c r="B365" s="16" t="s">
        <v>13</v>
      </c>
      <c r="C365" s="66" t="s">
        <v>17</v>
      </c>
      <c r="D365" s="66" t="s">
        <v>17</v>
      </c>
      <c r="E365" s="66" t="s">
        <v>17</v>
      </c>
      <c r="F365" s="66" t="s">
        <v>17</v>
      </c>
      <c r="G365" s="66" t="s">
        <v>17</v>
      </c>
      <c r="H365" s="66" t="s">
        <v>17</v>
      </c>
      <c r="I365" s="66" t="s">
        <v>17</v>
      </c>
      <c r="J365" s="66" t="s">
        <v>17</v>
      </c>
      <c r="K365" s="66" t="s">
        <v>17</v>
      </c>
      <c r="L365" s="66" t="s">
        <v>17</v>
      </c>
      <c r="M365" s="66" t="s">
        <v>17</v>
      </c>
      <c r="N365" s="66" t="s">
        <v>17</v>
      </c>
      <c r="O365" s="66" t="s">
        <v>17</v>
      </c>
      <c r="P365" s="62">
        <v>341</v>
      </c>
    </row>
    <row r="366" spans="1:16" ht="12.75" customHeight="1" x14ac:dyDescent="0.2">
      <c r="A366" s="60">
        <v>342</v>
      </c>
      <c r="B366" s="16" t="s">
        <v>14</v>
      </c>
      <c r="C366" s="66" t="s">
        <v>17</v>
      </c>
      <c r="D366" s="66" t="s">
        <v>17</v>
      </c>
      <c r="E366" s="66" t="s">
        <v>17</v>
      </c>
      <c r="F366" s="66" t="s">
        <v>17</v>
      </c>
      <c r="G366" s="66" t="s">
        <v>17</v>
      </c>
      <c r="H366" s="66" t="s">
        <v>17</v>
      </c>
      <c r="I366" s="66" t="s">
        <v>17</v>
      </c>
      <c r="J366" s="66" t="s">
        <v>17</v>
      </c>
      <c r="K366" s="66" t="s">
        <v>17</v>
      </c>
      <c r="L366" s="66" t="s">
        <v>17</v>
      </c>
      <c r="M366" s="66" t="s">
        <v>17</v>
      </c>
      <c r="N366" s="66" t="s">
        <v>17</v>
      </c>
      <c r="O366" s="66" t="s">
        <v>17</v>
      </c>
      <c r="P366" s="62">
        <v>342</v>
      </c>
    </row>
    <row r="367" spans="1:16" ht="12.75" customHeight="1" x14ac:dyDescent="0.2">
      <c r="A367" s="60">
        <v>343</v>
      </c>
      <c r="B367" s="18" t="s">
        <v>152</v>
      </c>
      <c r="C367" s="64">
        <f t="shared" ref="C367:G367" si="1032">SUM(C368)-SUM(C369)</f>
        <v>0</v>
      </c>
      <c r="D367" s="64">
        <f t="shared" si="1032"/>
        <v>0</v>
      </c>
      <c r="E367" s="64">
        <f t="shared" si="1032"/>
        <v>0</v>
      </c>
      <c r="F367" s="64">
        <f t="shared" si="1032"/>
        <v>0</v>
      </c>
      <c r="G367" s="64">
        <f t="shared" si="1032"/>
        <v>0</v>
      </c>
      <c r="H367" s="64">
        <f t="shared" ref="H367:L367" si="1033">SUM(H368)-SUM(H369)</f>
        <v>0</v>
      </c>
      <c r="I367" s="64">
        <f t="shared" si="1033"/>
        <v>0</v>
      </c>
      <c r="J367" s="64">
        <f t="shared" si="1033"/>
        <v>0</v>
      </c>
      <c r="K367" s="64">
        <f t="shared" si="1033"/>
        <v>0</v>
      </c>
      <c r="L367" s="64">
        <f t="shared" si="1033"/>
        <v>0</v>
      </c>
      <c r="M367" s="64">
        <f t="shared" ref="M367:O367" si="1034">SUM(M368)-SUM(M369)</f>
        <v>0</v>
      </c>
      <c r="N367" s="64">
        <f t="shared" si="1034"/>
        <v>0</v>
      </c>
      <c r="O367" s="64">
        <f t="shared" si="1034"/>
        <v>0</v>
      </c>
      <c r="P367" s="62">
        <v>343</v>
      </c>
    </row>
    <row r="368" spans="1:16" ht="12.75" customHeight="1" x14ac:dyDescent="0.2">
      <c r="A368" s="60">
        <v>344</v>
      </c>
      <c r="B368" s="16" t="s">
        <v>13</v>
      </c>
      <c r="C368" s="66" t="s">
        <v>17</v>
      </c>
      <c r="D368" s="66" t="s">
        <v>17</v>
      </c>
      <c r="E368" s="66" t="s">
        <v>17</v>
      </c>
      <c r="F368" s="66" t="s">
        <v>17</v>
      </c>
      <c r="G368" s="66" t="s">
        <v>17</v>
      </c>
      <c r="H368" s="66" t="s">
        <v>17</v>
      </c>
      <c r="I368" s="66" t="s">
        <v>17</v>
      </c>
      <c r="J368" s="66" t="s">
        <v>17</v>
      </c>
      <c r="K368" s="66" t="s">
        <v>17</v>
      </c>
      <c r="L368" s="66" t="s">
        <v>17</v>
      </c>
      <c r="M368" s="66" t="s">
        <v>17</v>
      </c>
      <c r="N368" s="66" t="s">
        <v>17</v>
      </c>
      <c r="O368" s="66" t="s">
        <v>17</v>
      </c>
      <c r="P368" s="62">
        <v>344</v>
      </c>
    </row>
    <row r="369" spans="1:16" ht="12.75" customHeight="1" x14ac:dyDescent="0.2">
      <c r="A369" s="60">
        <v>345</v>
      </c>
      <c r="B369" s="16" t="s">
        <v>14</v>
      </c>
      <c r="C369" s="66" t="s">
        <v>17</v>
      </c>
      <c r="D369" s="66" t="s">
        <v>17</v>
      </c>
      <c r="E369" s="66" t="s">
        <v>17</v>
      </c>
      <c r="F369" s="66" t="s">
        <v>17</v>
      </c>
      <c r="G369" s="66" t="s">
        <v>17</v>
      </c>
      <c r="H369" s="66" t="s">
        <v>17</v>
      </c>
      <c r="I369" s="66" t="s">
        <v>17</v>
      </c>
      <c r="J369" s="66" t="s">
        <v>17</v>
      </c>
      <c r="K369" s="66" t="s">
        <v>17</v>
      </c>
      <c r="L369" s="66" t="s">
        <v>17</v>
      </c>
      <c r="M369" s="66" t="s">
        <v>17</v>
      </c>
      <c r="N369" s="66" t="s">
        <v>17</v>
      </c>
      <c r="O369" s="66" t="s">
        <v>17</v>
      </c>
      <c r="P369" s="62">
        <v>345</v>
      </c>
    </row>
    <row r="370" spans="1:16" ht="12.75" customHeight="1" x14ac:dyDescent="0.2">
      <c r="A370" s="60">
        <v>346</v>
      </c>
      <c r="B370" s="21" t="s">
        <v>153</v>
      </c>
      <c r="C370" s="64">
        <f t="shared" ref="C370" si="1035">SUM(C371)-SUM(C372)</f>
        <v>0</v>
      </c>
      <c r="D370" s="64">
        <f t="shared" ref="D370:G370" si="1036">SUM(D371)-SUM(D372)</f>
        <v>0</v>
      </c>
      <c r="E370" s="64">
        <f t="shared" si="1036"/>
        <v>0</v>
      </c>
      <c r="F370" s="64">
        <f t="shared" si="1036"/>
        <v>0</v>
      </c>
      <c r="G370" s="64">
        <f t="shared" si="1036"/>
        <v>0</v>
      </c>
      <c r="H370" s="64">
        <f t="shared" ref="H370" si="1037">SUM(H371)-SUM(H372)</f>
        <v>0</v>
      </c>
      <c r="I370" s="64">
        <f t="shared" ref="I370:L370" si="1038">SUM(I371)-SUM(I372)</f>
        <v>0</v>
      </c>
      <c r="J370" s="64">
        <f t="shared" si="1038"/>
        <v>0</v>
      </c>
      <c r="K370" s="64">
        <f t="shared" si="1038"/>
        <v>0</v>
      </c>
      <c r="L370" s="64">
        <f t="shared" si="1038"/>
        <v>0</v>
      </c>
      <c r="M370" s="64">
        <f t="shared" ref="M370" si="1039">SUM(M371)-SUM(M372)</f>
        <v>0</v>
      </c>
      <c r="N370" s="64">
        <f t="shared" ref="N370:O370" si="1040">SUM(N371)-SUM(N372)</f>
        <v>0</v>
      </c>
      <c r="O370" s="64">
        <f t="shared" si="1040"/>
        <v>0</v>
      </c>
      <c r="P370" s="62">
        <v>346</v>
      </c>
    </row>
    <row r="371" spans="1:16" ht="12.75" customHeight="1" x14ac:dyDescent="0.2">
      <c r="A371" s="60">
        <v>347</v>
      </c>
      <c r="B371" s="16" t="s">
        <v>13</v>
      </c>
      <c r="C371" s="66" t="s">
        <v>17</v>
      </c>
      <c r="D371" s="66" t="s">
        <v>17</v>
      </c>
      <c r="E371" s="66" t="s">
        <v>17</v>
      </c>
      <c r="F371" s="66" t="s">
        <v>17</v>
      </c>
      <c r="G371" s="66" t="s">
        <v>17</v>
      </c>
      <c r="H371" s="66" t="s">
        <v>17</v>
      </c>
      <c r="I371" s="66" t="s">
        <v>17</v>
      </c>
      <c r="J371" s="66" t="s">
        <v>17</v>
      </c>
      <c r="K371" s="66" t="s">
        <v>17</v>
      </c>
      <c r="L371" s="66" t="s">
        <v>17</v>
      </c>
      <c r="M371" s="66" t="s">
        <v>17</v>
      </c>
      <c r="N371" s="66" t="s">
        <v>17</v>
      </c>
      <c r="O371" s="66" t="s">
        <v>17</v>
      </c>
      <c r="P371" s="62">
        <v>347</v>
      </c>
    </row>
    <row r="372" spans="1:16" ht="12.75" customHeight="1" x14ac:dyDescent="0.2">
      <c r="A372" s="60">
        <v>348</v>
      </c>
      <c r="B372" s="16" t="s">
        <v>14</v>
      </c>
      <c r="C372" s="66" t="s">
        <v>17</v>
      </c>
      <c r="D372" s="66" t="s">
        <v>17</v>
      </c>
      <c r="E372" s="66" t="s">
        <v>17</v>
      </c>
      <c r="F372" s="66" t="s">
        <v>17</v>
      </c>
      <c r="G372" s="66" t="s">
        <v>17</v>
      </c>
      <c r="H372" s="66" t="s">
        <v>17</v>
      </c>
      <c r="I372" s="66" t="s">
        <v>17</v>
      </c>
      <c r="J372" s="66" t="s">
        <v>17</v>
      </c>
      <c r="K372" s="66" t="s">
        <v>17</v>
      </c>
      <c r="L372" s="66" t="s">
        <v>17</v>
      </c>
      <c r="M372" s="66" t="s">
        <v>17</v>
      </c>
      <c r="N372" s="66" t="s">
        <v>17</v>
      </c>
      <c r="O372" s="66" t="s">
        <v>17</v>
      </c>
      <c r="P372" s="62">
        <v>348</v>
      </c>
    </row>
    <row r="373" spans="1:16" ht="12.75" customHeight="1" x14ac:dyDescent="0.2">
      <c r="A373" s="60">
        <v>349</v>
      </c>
      <c r="B373" s="17" t="s">
        <v>154</v>
      </c>
      <c r="C373" s="65">
        <f t="shared" ref="C373" si="1041">SUM(C374)-SUM(C375)</f>
        <v>0</v>
      </c>
      <c r="D373" s="65">
        <f t="shared" ref="D373:G373" si="1042">SUM(D374)-SUM(D375)</f>
        <v>0</v>
      </c>
      <c r="E373" s="65">
        <f t="shared" si="1042"/>
        <v>0</v>
      </c>
      <c r="F373" s="65">
        <f t="shared" si="1042"/>
        <v>0</v>
      </c>
      <c r="G373" s="65">
        <f t="shared" si="1042"/>
        <v>0</v>
      </c>
      <c r="H373" s="65">
        <f t="shared" ref="H373" si="1043">SUM(H374)-SUM(H375)</f>
        <v>0</v>
      </c>
      <c r="I373" s="65">
        <f t="shared" ref="I373:L373" si="1044">SUM(I374)-SUM(I375)</f>
        <v>0</v>
      </c>
      <c r="J373" s="65">
        <f t="shared" si="1044"/>
        <v>0</v>
      </c>
      <c r="K373" s="65">
        <f t="shared" si="1044"/>
        <v>0</v>
      </c>
      <c r="L373" s="65">
        <f t="shared" si="1044"/>
        <v>0</v>
      </c>
      <c r="M373" s="65">
        <f t="shared" ref="M373" si="1045">SUM(M374)-SUM(M375)</f>
        <v>0</v>
      </c>
      <c r="N373" s="65">
        <f t="shared" ref="N373:O373" si="1046">SUM(N374)-SUM(N375)</f>
        <v>0</v>
      </c>
      <c r="O373" s="65">
        <f t="shared" si="1046"/>
        <v>0</v>
      </c>
      <c r="P373" s="62">
        <v>349</v>
      </c>
    </row>
    <row r="374" spans="1:16" ht="12.75" customHeight="1" x14ac:dyDescent="0.2">
      <c r="A374" s="60">
        <v>350</v>
      </c>
      <c r="B374" s="16" t="s">
        <v>13</v>
      </c>
      <c r="C374" s="64">
        <f t="shared" ref="C374:G375" si="1047">SUM(C377,C380,C383)</f>
        <v>0</v>
      </c>
      <c r="D374" s="64">
        <f t="shared" si="1047"/>
        <v>0</v>
      </c>
      <c r="E374" s="64">
        <f t="shared" si="1047"/>
        <v>0</v>
      </c>
      <c r="F374" s="64">
        <f t="shared" si="1047"/>
        <v>0</v>
      </c>
      <c r="G374" s="64">
        <f t="shared" si="1047"/>
        <v>0</v>
      </c>
      <c r="H374" s="64">
        <f t="shared" ref="H374:L375" si="1048">SUM(H377,H380,H383)</f>
        <v>0</v>
      </c>
      <c r="I374" s="64">
        <f t="shared" si="1048"/>
        <v>0</v>
      </c>
      <c r="J374" s="64">
        <f t="shared" si="1048"/>
        <v>0</v>
      </c>
      <c r="K374" s="64">
        <f t="shared" si="1048"/>
        <v>0</v>
      </c>
      <c r="L374" s="64">
        <f t="shared" si="1048"/>
        <v>0</v>
      </c>
      <c r="M374" s="64">
        <f t="shared" ref="M374:O375" si="1049">SUM(M377,M380,M383)</f>
        <v>0</v>
      </c>
      <c r="N374" s="64">
        <f t="shared" si="1049"/>
        <v>0</v>
      </c>
      <c r="O374" s="64">
        <f t="shared" si="1049"/>
        <v>0</v>
      </c>
      <c r="P374" s="62">
        <v>350</v>
      </c>
    </row>
    <row r="375" spans="1:16" ht="12.75" customHeight="1" x14ac:dyDescent="0.2">
      <c r="A375" s="60">
        <v>351</v>
      </c>
      <c r="B375" s="16" t="s">
        <v>14</v>
      </c>
      <c r="C375" s="64">
        <f t="shared" si="1047"/>
        <v>0</v>
      </c>
      <c r="D375" s="64">
        <f t="shared" si="1047"/>
        <v>0</v>
      </c>
      <c r="E375" s="64">
        <f t="shared" si="1047"/>
        <v>0</v>
      </c>
      <c r="F375" s="64">
        <f t="shared" si="1047"/>
        <v>0</v>
      </c>
      <c r="G375" s="64">
        <f t="shared" si="1047"/>
        <v>0</v>
      </c>
      <c r="H375" s="64">
        <f t="shared" si="1048"/>
        <v>0</v>
      </c>
      <c r="I375" s="64">
        <f t="shared" si="1048"/>
        <v>0</v>
      </c>
      <c r="J375" s="64">
        <f t="shared" si="1048"/>
        <v>0</v>
      </c>
      <c r="K375" s="64">
        <f t="shared" si="1048"/>
        <v>0</v>
      </c>
      <c r="L375" s="64">
        <f t="shared" si="1048"/>
        <v>0</v>
      </c>
      <c r="M375" s="64">
        <f t="shared" si="1049"/>
        <v>0</v>
      </c>
      <c r="N375" s="64">
        <f t="shared" si="1049"/>
        <v>0</v>
      </c>
      <c r="O375" s="64">
        <f t="shared" si="1049"/>
        <v>0</v>
      </c>
      <c r="P375" s="62">
        <v>351</v>
      </c>
    </row>
    <row r="376" spans="1:16" ht="12.75" customHeight="1" x14ac:dyDescent="0.2">
      <c r="A376" s="60">
        <v>352</v>
      </c>
      <c r="B376" s="24" t="s">
        <v>155</v>
      </c>
      <c r="C376" s="64">
        <f t="shared" ref="C376" si="1050">SUM(C377)-SUM(C378)</f>
        <v>0</v>
      </c>
      <c r="D376" s="64">
        <f t="shared" ref="D376:G376" si="1051">SUM(D377)-SUM(D378)</f>
        <v>0</v>
      </c>
      <c r="E376" s="64">
        <f t="shared" ref="E376" si="1052">SUM(E377)-SUM(E378)</f>
        <v>0</v>
      </c>
      <c r="F376" s="64">
        <f t="shared" si="1051"/>
        <v>0</v>
      </c>
      <c r="G376" s="64">
        <f t="shared" si="1051"/>
        <v>0</v>
      </c>
      <c r="H376" s="64">
        <f t="shared" ref="H376" si="1053">SUM(H377)-SUM(H378)</f>
        <v>0</v>
      </c>
      <c r="I376" s="64">
        <f t="shared" ref="I376:L376" si="1054">SUM(I377)-SUM(I378)</f>
        <v>0</v>
      </c>
      <c r="J376" s="64">
        <f t="shared" ref="J376" si="1055">SUM(J377)-SUM(J378)</f>
        <v>0</v>
      </c>
      <c r="K376" s="64">
        <f t="shared" si="1054"/>
        <v>0</v>
      </c>
      <c r="L376" s="64">
        <f t="shared" si="1054"/>
        <v>0</v>
      </c>
      <c r="M376" s="64">
        <f t="shared" ref="M376" si="1056">SUM(M377)-SUM(M378)</f>
        <v>0</v>
      </c>
      <c r="N376" s="64">
        <f t="shared" ref="N376:O376" si="1057">SUM(N377)-SUM(N378)</f>
        <v>0</v>
      </c>
      <c r="O376" s="64">
        <f t="shared" ref="O376" si="1058">SUM(O377)-SUM(O378)</f>
        <v>0</v>
      </c>
      <c r="P376" s="62">
        <v>352</v>
      </c>
    </row>
    <row r="377" spans="1:16" ht="12.75" customHeight="1" x14ac:dyDescent="0.2">
      <c r="A377" s="60">
        <v>353</v>
      </c>
      <c r="B377" s="16" t="s">
        <v>13</v>
      </c>
      <c r="C377" s="66" t="s">
        <v>17</v>
      </c>
      <c r="D377" s="66" t="s">
        <v>17</v>
      </c>
      <c r="E377" s="66" t="s">
        <v>17</v>
      </c>
      <c r="F377" s="66" t="s">
        <v>17</v>
      </c>
      <c r="G377" s="66" t="s">
        <v>17</v>
      </c>
      <c r="H377" s="66" t="s">
        <v>17</v>
      </c>
      <c r="I377" s="66" t="s">
        <v>17</v>
      </c>
      <c r="J377" s="66" t="s">
        <v>17</v>
      </c>
      <c r="K377" s="66" t="s">
        <v>17</v>
      </c>
      <c r="L377" s="66" t="s">
        <v>17</v>
      </c>
      <c r="M377" s="66" t="s">
        <v>17</v>
      </c>
      <c r="N377" s="66" t="s">
        <v>17</v>
      </c>
      <c r="O377" s="66" t="s">
        <v>17</v>
      </c>
      <c r="P377" s="62">
        <v>353</v>
      </c>
    </row>
    <row r="378" spans="1:16" ht="12.75" customHeight="1" x14ac:dyDescent="0.2">
      <c r="A378" s="60">
        <v>354</v>
      </c>
      <c r="B378" s="16" t="s">
        <v>14</v>
      </c>
      <c r="C378" s="66" t="s">
        <v>17</v>
      </c>
      <c r="D378" s="66" t="s">
        <v>17</v>
      </c>
      <c r="E378" s="66" t="s">
        <v>17</v>
      </c>
      <c r="F378" s="66" t="s">
        <v>17</v>
      </c>
      <c r="G378" s="66" t="s">
        <v>17</v>
      </c>
      <c r="H378" s="66" t="s">
        <v>17</v>
      </c>
      <c r="I378" s="66" t="s">
        <v>17</v>
      </c>
      <c r="J378" s="66" t="s">
        <v>17</v>
      </c>
      <c r="K378" s="66" t="s">
        <v>17</v>
      </c>
      <c r="L378" s="66" t="s">
        <v>17</v>
      </c>
      <c r="M378" s="66" t="s">
        <v>17</v>
      </c>
      <c r="N378" s="66" t="s">
        <v>17</v>
      </c>
      <c r="O378" s="66" t="s">
        <v>17</v>
      </c>
      <c r="P378" s="62">
        <v>354</v>
      </c>
    </row>
    <row r="379" spans="1:16" ht="12.75" customHeight="1" x14ac:dyDescent="0.2">
      <c r="A379" s="60">
        <v>355</v>
      </c>
      <c r="B379" s="24" t="s">
        <v>156</v>
      </c>
      <c r="C379" s="64">
        <f t="shared" ref="C379:G379" si="1059">SUM(C380)-SUM(C381)</f>
        <v>0</v>
      </c>
      <c r="D379" s="64">
        <f t="shared" si="1059"/>
        <v>0</v>
      </c>
      <c r="E379" s="64">
        <f t="shared" si="1059"/>
        <v>0</v>
      </c>
      <c r="F379" s="64">
        <f t="shared" si="1059"/>
        <v>0</v>
      </c>
      <c r="G379" s="64">
        <f t="shared" si="1059"/>
        <v>0</v>
      </c>
      <c r="H379" s="64">
        <f t="shared" ref="H379:L379" si="1060">SUM(H380)-SUM(H381)</f>
        <v>0</v>
      </c>
      <c r="I379" s="64">
        <f t="shared" si="1060"/>
        <v>0</v>
      </c>
      <c r="J379" s="64">
        <f t="shared" si="1060"/>
        <v>0</v>
      </c>
      <c r="K379" s="64">
        <f t="shared" si="1060"/>
        <v>0</v>
      </c>
      <c r="L379" s="64">
        <f t="shared" si="1060"/>
        <v>0</v>
      </c>
      <c r="M379" s="64">
        <f t="shared" ref="M379:O379" si="1061">SUM(M380)-SUM(M381)</f>
        <v>0</v>
      </c>
      <c r="N379" s="64">
        <f t="shared" si="1061"/>
        <v>0</v>
      </c>
      <c r="O379" s="64">
        <f t="shared" si="1061"/>
        <v>0</v>
      </c>
      <c r="P379" s="62">
        <v>355</v>
      </c>
    </row>
    <row r="380" spans="1:16" ht="12.75" customHeight="1" x14ac:dyDescent="0.2">
      <c r="A380" s="60">
        <v>356</v>
      </c>
      <c r="B380" s="16" t="s">
        <v>13</v>
      </c>
      <c r="C380" s="66" t="s">
        <v>17</v>
      </c>
      <c r="D380" s="66" t="s">
        <v>17</v>
      </c>
      <c r="E380" s="66" t="s">
        <v>17</v>
      </c>
      <c r="F380" s="66" t="s">
        <v>17</v>
      </c>
      <c r="G380" s="66" t="s">
        <v>17</v>
      </c>
      <c r="H380" s="66" t="s">
        <v>17</v>
      </c>
      <c r="I380" s="66" t="s">
        <v>17</v>
      </c>
      <c r="J380" s="66" t="s">
        <v>17</v>
      </c>
      <c r="K380" s="66" t="s">
        <v>17</v>
      </c>
      <c r="L380" s="66" t="s">
        <v>17</v>
      </c>
      <c r="M380" s="66" t="s">
        <v>17</v>
      </c>
      <c r="N380" s="66" t="s">
        <v>17</v>
      </c>
      <c r="O380" s="66" t="s">
        <v>17</v>
      </c>
      <c r="P380" s="62">
        <v>356</v>
      </c>
    </row>
    <row r="381" spans="1:16" ht="12.75" customHeight="1" x14ac:dyDescent="0.2">
      <c r="A381" s="60">
        <v>357</v>
      </c>
      <c r="B381" s="16" t="s">
        <v>14</v>
      </c>
      <c r="C381" s="66" t="s">
        <v>17</v>
      </c>
      <c r="D381" s="66" t="s">
        <v>17</v>
      </c>
      <c r="E381" s="66" t="s">
        <v>17</v>
      </c>
      <c r="F381" s="66" t="s">
        <v>17</v>
      </c>
      <c r="G381" s="66" t="s">
        <v>17</v>
      </c>
      <c r="H381" s="66" t="s">
        <v>17</v>
      </c>
      <c r="I381" s="66" t="s">
        <v>17</v>
      </c>
      <c r="J381" s="66" t="s">
        <v>17</v>
      </c>
      <c r="K381" s="66" t="s">
        <v>17</v>
      </c>
      <c r="L381" s="66" t="s">
        <v>17</v>
      </c>
      <c r="M381" s="66" t="s">
        <v>17</v>
      </c>
      <c r="N381" s="66" t="s">
        <v>17</v>
      </c>
      <c r="O381" s="66" t="s">
        <v>17</v>
      </c>
      <c r="P381" s="62">
        <v>357</v>
      </c>
    </row>
    <row r="382" spans="1:16" ht="12.75" customHeight="1" x14ac:dyDescent="0.2">
      <c r="A382" s="60">
        <v>358</v>
      </c>
      <c r="B382" s="24" t="s">
        <v>157</v>
      </c>
      <c r="C382" s="64">
        <f t="shared" ref="C382" si="1062">SUM(C383)-SUM(C384)</f>
        <v>0</v>
      </c>
      <c r="D382" s="64">
        <f t="shared" ref="D382:G382" si="1063">SUM(D383)-SUM(D384)</f>
        <v>0</v>
      </c>
      <c r="E382" s="64">
        <f t="shared" si="1063"/>
        <v>0</v>
      </c>
      <c r="F382" s="64">
        <f t="shared" si="1063"/>
        <v>0</v>
      </c>
      <c r="G382" s="64">
        <f t="shared" si="1063"/>
        <v>0</v>
      </c>
      <c r="H382" s="64">
        <f t="shared" ref="H382" si="1064">SUM(H383)-SUM(H384)</f>
        <v>0</v>
      </c>
      <c r="I382" s="64">
        <f t="shared" ref="I382:L382" si="1065">SUM(I383)-SUM(I384)</f>
        <v>0</v>
      </c>
      <c r="J382" s="64">
        <f t="shared" si="1065"/>
        <v>0</v>
      </c>
      <c r="K382" s="64">
        <f t="shared" si="1065"/>
        <v>0</v>
      </c>
      <c r="L382" s="64">
        <f t="shared" si="1065"/>
        <v>0</v>
      </c>
      <c r="M382" s="64">
        <f t="shared" ref="M382" si="1066">SUM(M383)-SUM(M384)</f>
        <v>0</v>
      </c>
      <c r="N382" s="64">
        <f t="shared" ref="N382:O382" si="1067">SUM(N383)-SUM(N384)</f>
        <v>0</v>
      </c>
      <c r="O382" s="64">
        <f t="shared" si="1067"/>
        <v>0</v>
      </c>
      <c r="P382" s="62">
        <v>358</v>
      </c>
    </row>
    <row r="383" spans="1:16" ht="12.75" customHeight="1" x14ac:dyDescent="0.2">
      <c r="A383" s="60">
        <v>359</v>
      </c>
      <c r="B383" s="16" t="s">
        <v>13</v>
      </c>
      <c r="C383" s="66" t="s">
        <v>17</v>
      </c>
      <c r="D383" s="66" t="s">
        <v>17</v>
      </c>
      <c r="E383" s="66" t="s">
        <v>17</v>
      </c>
      <c r="F383" s="66" t="s">
        <v>17</v>
      </c>
      <c r="G383" s="66" t="s">
        <v>17</v>
      </c>
      <c r="H383" s="66" t="s">
        <v>17</v>
      </c>
      <c r="I383" s="66" t="s">
        <v>17</v>
      </c>
      <c r="J383" s="66" t="s">
        <v>17</v>
      </c>
      <c r="K383" s="66" t="s">
        <v>17</v>
      </c>
      <c r="L383" s="66" t="s">
        <v>17</v>
      </c>
      <c r="M383" s="66" t="s">
        <v>17</v>
      </c>
      <c r="N383" s="66" t="s">
        <v>17</v>
      </c>
      <c r="O383" s="66" t="s">
        <v>17</v>
      </c>
      <c r="P383" s="62">
        <v>359</v>
      </c>
    </row>
    <row r="384" spans="1:16" ht="12.75" customHeight="1" x14ac:dyDescent="0.2">
      <c r="A384" s="60">
        <v>360</v>
      </c>
      <c r="B384" s="16" t="s">
        <v>14</v>
      </c>
      <c r="C384" s="66" t="s">
        <v>17</v>
      </c>
      <c r="D384" s="66" t="s">
        <v>17</v>
      </c>
      <c r="E384" s="66" t="s">
        <v>17</v>
      </c>
      <c r="F384" s="66" t="s">
        <v>17</v>
      </c>
      <c r="G384" s="66" t="s">
        <v>17</v>
      </c>
      <c r="H384" s="66" t="s">
        <v>17</v>
      </c>
      <c r="I384" s="66" t="s">
        <v>17</v>
      </c>
      <c r="J384" s="66" t="s">
        <v>17</v>
      </c>
      <c r="K384" s="66" t="s">
        <v>17</v>
      </c>
      <c r="L384" s="66" t="s">
        <v>17</v>
      </c>
      <c r="M384" s="66" t="s">
        <v>17</v>
      </c>
      <c r="N384" s="66" t="s">
        <v>17</v>
      </c>
      <c r="O384" s="66" t="s">
        <v>17</v>
      </c>
      <c r="P384" s="62">
        <v>360</v>
      </c>
    </row>
    <row r="385" spans="1:16" ht="12.75" customHeight="1" x14ac:dyDescent="0.2">
      <c r="A385" s="60">
        <v>361</v>
      </c>
      <c r="B385" s="23" t="s">
        <v>158</v>
      </c>
      <c r="C385" s="64">
        <f t="shared" ref="C385" si="1068">SUM(C386)-SUM(C387)</f>
        <v>-3633.0005999999994</v>
      </c>
      <c r="D385" s="64">
        <f t="shared" ref="D385:G385" si="1069">SUM(D386)-SUM(D387)</f>
        <v>-825.57359999999881</v>
      </c>
      <c r="E385" s="64">
        <f t="shared" si="1069"/>
        <v>-518.46740000000136</v>
      </c>
      <c r="F385" s="64">
        <f t="shared" si="1069"/>
        <v>-1282.3390999999992</v>
      </c>
      <c r="G385" s="64">
        <f t="shared" si="1069"/>
        <v>-1006.6205000000009</v>
      </c>
      <c r="H385" s="64">
        <f t="shared" ref="H385" si="1070">SUM(H386)-SUM(H387)</f>
        <v>-6722.0348199999971</v>
      </c>
      <c r="I385" s="64">
        <f t="shared" ref="I385:L385" si="1071">SUM(I386)-SUM(I387)</f>
        <v>-2039.8690999999999</v>
      </c>
      <c r="J385" s="64">
        <f t="shared" si="1071"/>
        <v>-1451.8057200000003</v>
      </c>
      <c r="K385" s="64">
        <f t="shared" si="1071"/>
        <v>-1927.4703000000009</v>
      </c>
      <c r="L385" s="64">
        <f t="shared" si="1071"/>
        <v>-1302.8897000000015</v>
      </c>
      <c r="M385" s="64">
        <f t="shared" ref="M385" si="1072">SUM(M386)-SUM(M387)</f>
        <v>-3445.900700000002</v>
      </c>
      <c r="N385" s="64">
        <f t="shared" ref="N385:O385" si="1073">SUM(N386)-SUM(N387)</f>
        <v>-1763.8033000000014</v>
      </c>
      <c r="O385" s="64">
        <f t="shared" si="1073"/>
        <v>-1682.0973999999978</v>
      </c>
      <c r="P385" s="62">
        <v>361</v>
      </c>
    </row>
    <row r="386" spans="1:16" ht="12.75" customHeight="1" x14ac:dyDescent="0.2">
      <c r="A386" s="60">
        <v>362</v>
      </c>
      <c r="B386" s="16" t="s">
        <v>13</v>
      </c>
      <c r="C386" s="64">
        <f t="shared" ref="C386:G387" si="1074">SUM(C20,C249)</f>
        <v>29358.230499999998</v>
      </c>
      <c r="D386" s="64">
        <f t="shared" si="1074"/>
        <v>7456.6840999999995</v>
      </c>
      <c r="E386" s="64">
        <f t="shared" si="1074"/>
        <v>7498.5463999999993</v>
      </c>
      <c r="F386" s="64">
        <f t="shared" si="1074"/>
        <v>6981.9696999999996</v>
      </c>
      <c r="G386" s="64">
        <f t="shared" si="1074"/>
        <v>7421.0303000000004</v>
      </c>
      <c r="H386" s="64">
        <f t="shared" ref="H386:L387" si="1075">SUM(H20,H249)</f>
        <v>29278.038900000003</v>
      </c>
      <c r="I386" s="64">
        <f t="shared" si="1075"/>
        <v>7636.6664000000001</v>
      </c>
      <c r="J386" s="64">
        <f t="shared" si="1075"/>
        <v>7380.6756999999998</v>
      </c>
      <c r="K386" s="64">
        <f t="shared" si="1075"/>
        <v>7275.6342999999997</v>
      </c>
      <c r="L386" s="64">
        <f t="shared" si="1075"/>
        <v>6985.0625</v>
      </c>
      <c r="M386" s="64">
        <f t="shared" ref="M386:O387" si="1076">SUM(M20,M249)</f>
        <v>14052.0249</v>
      </c>
      <c r="N386" s="64">
        <f t="shared" si="1076"/>
        <v>7035.3251999999993</v>
      </c>
      <c r="O386" s="64">
        <f t="shared" si="1076"/>
        <v>7016.6997000000019</v>
      </c>
      <c r="P386" s="62">
        <v>362</v>
      </c>
    </row>
    <row r="387" spans="1:16" ht="12.75" customHeight="1" x14ac:dyDescent="0.2">
      <c r="A387" s="60">
        <v>363</v>
      </c>
      <c r="B387" s="16" t="s">
        <v>14</v>
      </c>
      <c r="C387" s="64">
        <f t="shared" si="1074"/>
        <v>32991.231099999997</v>
      </c>
      <c r="D387" s="64">
        <f t="shared" si="1074"/>
        <v>8282.2576999999983</v>
      </c>
      <c r="E387" s="64">
        <f t="shared" si="1074"/>
        <v>8017.0138000000006</v>
      </c>
      <c r="F387" s="64">
        <f t="shared" si="1074"/>
        <v>8264.3087999999989</v>
      </c>
      <c r="G387" s="64">
        <f t="shared" si="1074"/>
        <v>8427.6508000000013</v>
      </c>
      <c r="H387" s="64">
        <f t="shared" si="1075"/>
        <v>36000.07372</v>
      </c>
      <c r="I387" s="64">
        <f t="shared" si="1075"/>
        <v>9676.5355</v>
      </c>
      <c r="J387" s="64">
        <f t="shared" si="1075"/>
        <v>8832.4814200000001</v>
      </c>
      <c r="K387" s="64">
        <f t="shared" si="1075"/>
        <v>9203.1046000000006</v>
      </c>
      <c r="L387" s="64">
        <f t="shared" si="1075"/>
        <v>8287.9522000000015</v>
      </c>
      <c r="M387" s="64">
        <f t="shared" si="1076"/>
        <v>17497.925600000002</v>
      </c>
      <c r="N387" s="64">
        <f t="shared" si="1076"/>
        <v>8799.1285000000007</v>
      </c>
      <c r="O387" s="64">
        <f t="shared" si="1076"/>
        <v>8698.7970999999998</v>
      </c>
      <c r="P387" s="62">
        <v>363</v>
      </c>
    </row>
    <row r="388" spans="1:16" ht="12.75" customHeight="1" x14ac:dyDescent="0.2">
      <c r="A388" s="60"/>
      <c r="B388" s="23" t="s">
        <v>22</v>
      </c>
      <c r="C388" s="64"/>
      <c r="D388" s="64"/>
      <c r="E388" s="64"/>
      <c r="F388" s="64"/>
      <c r="G388" s="64"/>
      <c r="H388" s="64"/>
      <c r="I388" s="64"/>
      <c r="J388" s="64"/>
      <c r="K388" s="64"/>
      <c r="L388" s="64"/>
      <c r="M388" s="64"/>
      <c r="N388" s="64"/>
      <c r="O388" s="64"/>
      <c r="P388" s="62"/>
    </row>
    <row r="389" spans="1:16" ht="12.75" customHeight="1" x14ac:dyDescent="0.2">
      <c r="A389" s="60">
        <v>364</v>
      </c>
      <c r="B389" s="17" t="s">
        <v>159</v>
      </c>
      <c r="C389" s="63">
        <f t="shared" ref="C389" si="1077">SUM(C390)-SUM(C391)</f>
        <v>-124.37950000000012</v>
      </c>
      <c r="D389" s="63">
        <f t="shared" ref="D389:G389" si="1078">SUM(D390)-SUM(D391)</f>
        <v>-18.429600000000022</v>
      </c>
      <c r="E389" s="63">
        <f t="shared" ref="E389" si="1079">SUM(E390)-SUM(E391)</f>
        <v>-40.311200000000014</v>
      </c>
      <c r="F389" s="63">
        <f t="shared" si="1078"/>
        <v>-37.041800000000023</v>
      </c>
      <c r="G389" s="63">
        <f t="shared" si="1078"/>
        <v>-28.596900000000005</v>
      </c>
      <c r="H389" s="63">
        <f t="shared" ref="H389" si="1080">SUM(H390)-SUM(H391)</f>
        <v>-70.20880000000011</v>
      </c>
      <c r="I389" s="63">
        <f t="shared" ref="I389:L389" si="1081">SUM(I390)-SUM(I391)</f>
        <v>-19.514399999999995</v>
      </c>
      <c r="J389" s="63">
        <f t="shared" ref="J389" si="1082">SUM(J390)-SUM(J391)</f>
        <v>-7.0836000000000183</v>
      </c>
      <c r="K389" s="63">
        <f t="shared" si="1081"/>
        <v>-32.251200000000011</v>
      </c>
      <c r="L389" s="63">
        <f t="shared" si="1081"/>
        <v>-11.3596</v>
      </c>
      <c r="M389" s="63">
        <f t="shared" ref="M389" si="1083">SUM(M390)-SUM(M391)</f>
        <v>-49.477600000000052</v>
      </c>
      <c r="N389" s="63">
        <f t="shared" ref="N389:O389" si="1084">SUM(N390)-SUM(N391)</f>
        <v>-18.203000000000003</v>
      </c>
      <c r="O389" s="63">
        <f t="shared" ref="O389" si="1085">SUM(O390)-SUM(O391)</f>
        <v>-31.274599999999992</v>
      </c>
      <c r="P389" s="62">
        <v>364</v>
      </c>
    </row>
    <row r="390" spans="1:16" ht="12.75" customHeight="1" x14ac:dyDescent="0.2">
      <c r="A390" s="60">
        <v>365</v>
      </c>
      <c r="B390" s="16" t="s">
        <v>13</v>
      </c>
      <c r="C390" s="64">
        <f t="shared" ref="C390:G391" si="1086">SUM(C393,C421,C457)</f>
        <v>903.21989999999994</v>
      </c>
      <c r="D390" s="64">
        <f t="shared" si="1086"/>
        <v>222.01609999999999</v>
      </c>
      <c r="E390" s="64">
        <f t="shared" si="1086"/>
        <v>213.95649999999998</v>
      </c>
      <c r="F390" s="64">
        <f t="shared" si="1086"/>
        <v>221.26609999999999</v>
      </c>
      <c r="G390" s="64">
        <f t="shared" si="1086"/>
        <v>245.9812</v>
      </c>
      <c r="H390" s="64">
        <f t="shared" ref="H390:L391" si="1087">SUM(H393,H421,H457)</f>
        <v>918.60419999999988</v>
      </c>
      <c r="I390" s="64">
        <f t="shared" si="1087"/>
        <v>223.15729999999999</v>
      </c>
      <c r="J390" s="64">
        <f t="shared" si="1087"/>
        <v>236.7422</v>
      </c>
      <c r="K390" s="64">
        <f t="shared" si="1087"/>
        <v>212.27189999999999</v>
      </c>
      <c r="L390" s="64">
        <f t="shared" si="1087"/>
        <v>246.43279999999999</v>
      </c>
      <c r="M390" s="64">
        <f t="shared" ref="M390:O391" si="1088">SUM(M393,M421,M457)</f>
        <v>453.92809999999997</v>
      </c>
      <c r="N390" s="64">
        <f t="shared" si="1088"/>
        <v>232.4211</v>
      </c>
      <c r="O390" s="64">
        <f t="shared" si="1088"/>
        <v>221.50700000000001</v>
      </c>
      <c r="P390" s="62">
        <v>365</v>
      </c>
    </row>
    <row r="391" spans="1:16" ht="12.75" customHeight="1" x14ac:dyDescent="0.2">
      <c r="A391" s="60">
        <v>366</v>
      </c>
      <c r="B391" s="16" t="s">
        <v>14</v>
      </c>
      <c r="C391" s="64">
        <f t="shared" si="1086"/>
        <v>1027.5994000000001</v>
      </c>
      <c r="D391" s="64">
        <f>SUM(D394,D422,D458)</f>
        <v>240.44570000000002</v>
      </c>
      <c r="E391" s="64">
        <f t="shared" si="1086"/>
        <v>254.26769999999999</v>
      </c>
      <c r="F391" s="64">
        <f t="shared" si="1086"/>
        <v>258.30790000000002</v>
      </c>
      <c r="G391" s="64">
        <f t="shared" si="1086"/>
        <v>274.57810000000001</v>
      </c>
      <c r="H391" s="64">
        <f t="shared" si="1087"/>
        <v>988.81299999999999</v>
      </c>
      <c r="I391" s="64">
        <f>SUM(I394,I422,I458)</f>
        <v>242.67169999999999</v>
      </c>
      <c r="J391" s="64">
        <f t="shared" si="1087"/>
        <v>243.82580000000002</v>
      </c>
      <c r="K391" s="64">
        <f t="shared" si="1087"/>
        <v>244.5231</v>
      </c>
      <c r="L391" s="64">
        <f t="shared" si="1087"/>
        <v>257.79239999999999</v>
      </c>
      <c r="M391" s="64">
        <f t="shared" si="1088"/>
        <v>503.40570000000002</v>
      </c>
      <c r="N391" s="64">
        <f>SUM(N394,N422,N458)</f>
        <v>250.6241</v>
      </c>
      <c r="O391" s="64">
        <f t="shared" si="1088"/>
        <v>252.7816</v>
      </c>
      <c r="P391" s="62">
        <v>366</v>
      </c>
    </row>
    <row r="392" spans="1:16" ht="12.75" customHeight="1" x14ac:dyDescent="0.2">
      <c r="A392" s="60">
        <v>367</v>
      </c>
      <c r="B392" s="17" t="s">
        <v>160</v>
      </c>
      <c r="C392" s="65">
        <f t="shared" ref="C392" si="1089">SUM(C393)-SUM(C394)</f>
        <v>155.15379999999999</v>
      </c>
      <c r="D392" s="65">
        <f t="shared" ref="D392:G392" si="1090">SUM(D393)-SUM(D394)</f>
        <v>45.173000000000002</v>
      </c>
      <c r="E392" s="65">
        <f t="shared" ref="E392" si="1091">SUM(E393)-SUM(E394)</f>
        <v>31.692399999999999</v>
      </c>
      <c r="F392" s="65">
        <f t="shared" si="1090"/>
        <v>30.645899999999997</v>
      </c>
      <c r="G392" s="65">
        <f t="shared" si="1090"/>
        <v>47.642500000000005</v>
      </c>
      <c r="H392" s="65">
        <f t="shared" ref="H392" si="1092">SUM(H393)-SUM(H394)</f>
        <v>157.07810000000001</v>
      </c>
      <c r="I392" s="65">
        <f t="shared" ref="I392:L392" si="1093">SUM(I393)-SUM(I394)</f>
        <v>43.749899999999997</v>
      </c>
      <c r="J392" s="65">
        <f t="shared" ref="J392" si="1094">SUM(J393)-SUM(J394)</f>
        <v>34.1479</v>
      </c>
      <c r="K392" s="65">
        <f t="shared" si="1093"/>
        <v>32.458500000000001</v>
      </c>
      <c r="L392" s="65">
        <f t="shared" si="1093"/>
        <v>46.721800000000002</v>
      </c>
      <c r="M392" s="65">
        <f t="shared" ref="M392" si="1095">SUM(M393)-SUM(M394)</f>
        <v>73.544199999999989</v>
      </c>
      <c r="N392" s="65">
        <f t="shared" ref="N392:O392" si="1096">SUM(N393)-SUM(N394)</f>
        <v>42.585799999999999</v>
      </c>
      <c r="O392" s="65">
        <f t="shared" ref="O392" si="1097">SUM(O393)-SUM(O394)</f>
        <v>30.958399999999997</v>
      </c>
      <c r="P392" s="62">
        <v>367</v>
      </c>
    </row>
    <row r="393" spans="1:16" ht="12.75" customHeight="1" x14ac:dyDescent="0.2">
      <c r="A393" s="60">
        <v>368</v>
      </c>
      <c r="B393" s="16" t="s">
        <v>13</v>
      </c>
      <c r="C393" s="64">
        <f t="shared" ref="C393:G393" si="1098">SUM(C396,C402,C411,C414)</f>
        <v>170.75379999999998</v>
      </c>
      <c r="D393" s="64">
        <f t="shared" si="1098"/>
        <v>48.972999999999999</v>
      </c>
      <c r="E393" s="64">
        <f t="shared" si="1098"/>
        <v>35.692399999999999</v>
      </c>
      <c r="F393" s="64">
        <f t="shared" si="1098"/>
        <v>34.145899999999997</v>
      </c>
      <c r="G393" s="64">
        <f t="shared" si="1098"/>
        <v>51.942500000000003</v>
      </c>
      <c r="H393" s="64">
        <f t="shared" ref="H393:L393" si="1099">SUM(H396,H402,H411,H414)</f>
        <v>174.1781</v>
      </c>
      <c r="I393" s="64">
        <f t="shared" si="1099"/>
        <v>48.849899999999998</v>
      </c>
      <c r="J393" s="64">
        <f t="shared" si="1099"/>
        <v>39.547899999999998</v>
      </c>
      <c r="K393" s="64">
        <f t="shared" si="1099"/>
        <v>35.758499999999998</v>
      </c>
      <c r="L393" s="64">
        <f t="shared" si="1099"/>
        <v>50.021799999999999</v>
      </c>
      <c r="M393" s="64">
        <f t="shared" ref="M393:O393" si="1100">SUM(M396,M402,M411,M414)</f>
        <v>83.644199999999984</v>
      </c>
      <c r="N393" s="64">
        <f t="shared" si="1100"/>
        <v>47.585799999999999</v>
      </c>
      <c r="O393" s="64">
        <f t="shared" si="1100"/>
        <v>36.058399999999999</v>
      </c>
      <c r="P393" s="62">
        <v>368</v>
      </c>
    </row>
    <row r="394" spans="1:16" ht="12.75" customHeight="1" x14ac:dyDescent="0.2">
      <c r="A394" s="60">
        <v>369</v>
      </c>
      <c r="B394" s="16" t="s">
        <v>14</v>
      </c>
      <c r="C394" s="64">
        <f t="shared" ref="C394:G394" si="1101">SUM(C409,C412,C415)</f>
        <v>15.600000000000001</v>
      </c>
      <c r="D394" s="64">
        <f t="shared" si="1101"/>
        <v>3.8</v>
      </c>
      <c r="E394" s="64">
        <f t="shared" si="1101"/>
        <v>4</v>
      </c>
      <c r="F394" s="64">
        <f t="shared" si="1101"/>
        <v>3.5</v>
      </c>
      <c r="G394" s="64">
        <f t="shared" si="1101"/>
        <v>4.3</v>
      </c>
      <c r="H394" s="64">
        <f t="shared" ref="H394:L394" si="1102">SUM(H409,H412,H415)</f>
        <v>17.100000000000001</v>
      </c>
      <c r="I394" s="64">
        <f t="shared" si="1102"/>
        <v>5.0999999999999996</v>
      </c>
      <c r="J394" s="64">
        <f t="shared" si="1102"/>
        <v>5.4</v>
      </c>
      <c r="K394" s="64">
        <f t="shared" si="1102"/>
        <v>3.3</v>
      </c>
      <c r="L394" s="64">
        <f t="shared" si="1102"/>
        <v>3.3</v>
      </c>
      <c r="M394" s="64">
        <f t="shared" ref="M394:O394" si="1103">SUM(M409,M412,M415)</f>
        <v>10.1</v>
      </c>
      <c r="N394" s="64">
        <f t="shared" si="1103"/>
        <v>5</v>
      </c>
      <c r="O394" s="64">
        <f t="shared" si="1103"/>
        <v>5.0999999999999996</v>
      </c>
      <c r="P394" s="62">
        <v>369</v>
      </c>
    </row>
    <row r="395" spans="1:16" ht="12.75" customHeight="1" x14ac:dyDescent="0.2">
      <c r="A395" s="60">
        <v>370</v>
      </c>
      <c r="B395" s="24" t="s">
        <v>161</v>
      </c>
      <c r="C395" s="64">
        <f t="shared" ref="C395" si="1104">SUM(C396)-SUM(C397)</f>
        <v>155.32409999999999</v>
      </c>
      <c r="D395" s="64">
        <f t="shared" ref="D395:G395" si="1105">SUM(D396)-SUM(D397)</f>
        <v>45.8262</v>
      </c>
      <c r="E395" s="64">
        <f t="shared" ref="E395" si="1106">SUM(E396)-SUM(E397)</f>
        <v>32.443399999999997</v>
      </c>
      <c r="F395" s="64">
        <f t="shared" si="1105"/>
        <v>30.1418</v>
      </c>
      <c r="G395" s="64">
        <f t="shared" si="1105"/>
        <v>46.912700000000001</v>
      </c>
      <c r="H395" s="64">
        <f t="shared" ref="H395" si="1107">SUM(H396)-SUM(H397)</f>
        <v>157.12260000000001</v>
      </c>
      <c r="I395" s="64">
        <f t="shared" ref="I395:L395" si="1108">SUM(I396)-SUM(I397)</f>
        <v>46.273699999999998</v>
      </c>
      <c r="J395" s="64">
        <f t="shared" ref="J395" si="1109">SUM(J396)-SUM(J397)</f>
        <v>32.820700000000002</v>
      </c>
      <c r="K395" s="64">
        <f t="shared" si="1108"/>
        <v>30.083500000000001</v>
      </c>
      <c r="L395" s="64">
        <f t="shared" si="1108"/>
        <v>47.944699999999997</v>
      </c>
      <c r="M395" s="64">
        <f t="shared" ref="M395" si="1110">SUM(M396)-SUM(M397)</f>
        <v>76.97399999999999</v>
      </c>
      <c r="N395" s="64">
        <f t="shared" ref="N395:O395" si="1111">SUM(N396)-SUM(N397)</f>
        <v>46.173699999999997</v>
      </c>
      <c r="O395" s="64">
        <f t="shared" ref="O395" si="1112">SUM(O396)-SUM(O397)</f>
        <v>30.8003</v>
      </c>
      <c r="P395" s="62">
        <v>370</v>
      </c>
    </row>
    <row r="396" spans="1:16" ht="12.75" customHeight="1" x14ac:dyDescent="0.2">
      <c r="A396" s="60">
        <v>371</v>
      </c>
      <c r="B396" s="16" t="s">
        <v>13</v>
      </c>
      <c r="C396" s="64">
        <f>SUM(D396,E396,F396,G396)</f>
        <v>155.32409999999999</v>
      </c>
      <c r="D396" s="64">
        <v>45.8262</v>
      </c>
      <c r="E396" s="64">
        <v>32.443399999999997</v>
      </c>
      <c r="F396" s="64">
        <v>30.1418</v>
      </c>
      <c r="G396" s="64">
        <v>46.912700000000001</v>
      </c>
      <c r="H396" s="64">
        <f>SUM(I396,J396,K396,L396)</f>
        <v>157.12260000000001</v>
      </c>
      <c r="I396" s="64">
        <v>46.273699999999998</v>
      </c>
      <c r="J396" s="64">
        <v>32.820700000000002</v>
      </c>
      <c r="K396" s="64">
        <v>30.083500000000001</v>
      </c>
      <c r="L396" s="64">
        <v>47.944699999999997</v>
      </c>
      <c r="M396" s="64">
        <f>SUM(N396,O396)</f>
        <v>76.97399999999999</v>
      </c>
      <c r="N396" s="64">
        <v>46.173699999999997</v>
      </c>
      <c r="O396" s="64">
        <v>30.8003</v>
      </c>
      <c r="P396" s="62">
        <v>371</v>
      </c>
    </row>
    <row r="397" spans="1:16" ht="12.75" customHeight="1" x14ac:dyDescent="0.2">
      <c r="A397" s="60">
        <v>372</v>
      </c>
      <c r="B397" s="16" t="s">
        <v>14</v>
      </c>
      <c r="C397" s="66" t="s">
        <v>17</v>
      </c>
      <c r="D397" s="66" t="s">
        <v>17</v>
      </c>
      <c r="E397" s="66" t="s">
        <v>17</v>
      </c>
      <c r="F397" s="66" t="s">
        <v>17</v>
      </c>
      <c r="G397" s="66" t="s">
        <v>17</v>
      </c>
      <c r="H397" s="66" t="s">
        <v>17</v>
      </c>
      <c r="I397" s="66" t="s">
        <v>17</v>
      </c>
      <c r="J397" s="66" t="s">
        <v>17</v>
      </c>
      <c r="K397" s="66" t="s">
        <v>17</v>
      </c>
      <c r="L397" s="66" t="s">
        <v>17</v>
      </c>
      <c r="M397" s="66" t="s">
        <v>17</v>
      </c>
      <c r="N397" s="66" t="s">
        <v>17</v>
      </c>
      <c r="O397" s="66" t="s">
        <v>17</v>
      </c>
      <c r="P397" s="62">
        <v>372</v>
      </c>
    </row>
    <row r="398" spans="1:16" ht="25.5" customHeight="1" x14ac:dyDescent="0.2">
      <c r="A398" s="60">
        <v>373</v>
      </c>
      <c r="B398" s="42" t="s">
        <v>162</v>
      </c>
      <c r="C398" s="64">
        <f t="shared" ref="C398" si="1113">SUM(C399)-SUM(C400)</f>
        <v>0</v>
      </c>
      <c r="D398" s="64">
        <f t="shared" ref="D398:G398" si="1114">SUM(D399)-SUM(D400)</f>
        <v>0</v>
      </c>
      <c r="E398" s="64">
        <f t="shared" ref="E398" si="1115">SUM(E399)-SUM(E400)</f>
        <v>0</v>
      </c>
      <c r="F398" s="64">
        <f t="shared" si="1114"/>
        <v>0</v>
      </c>
      <c r="G398" s="64">
        <f t="shared" si="1114"/>
        <v>0</v>
      </c>
      <c r="H398" s="64">
        <f t="shared" ref="H398" si="1116">SUM(H399)-SUM(H400)</f>
        <v>0</v>
      </c>
      <c r="I398" s="64">
        <f t="shared" ref="I398:L398" si="1117">SUM(I399)-SUM(I400)</f>
        <v>0</v>
      </c>
      <c r="J398" s="64">
        <f t="shared" ref="J398" si="1118">SUM(J399)-SUM(J400)</f>
        <v>0</v>
      </c>
      <c r="K398" s="64">
        <f t="shared" si="1117"/>
        <v>0</v>
      </c>
      <c r="L398" s="64">
        <f t="shared" si="1117"/>
        <v>0</v>
      </c>
      <c r="M398" s="64">
        <f t="shared" ref="M398" si="1119">SUM(M399)-SUM(M400)</f>
        <v>0</v>
      </c>
      <c r="N398" s="64">
        <f t="shared" ref="N398:O398" si="1120">SUM(N399)-SUM(N400)</f>
        <v>0</v>
      </c>
      <c r="O398" s="64">
        <f t="shared" ref="O398" si="1121">SUM(O399)-SUM(O400)</f>
        <v>0</v>
      </c>
      <c r="P398" s="62">
        <v>373</v>
      </c>
    </row>
    <row r="399" spans="1:16" ht="12.75" customHeight="1" x14ac:dyDescent="0.2">
      <c r="A399" s="60">
        <v>374</v>
      </c>
      <c r="B399" s="16" t="s">
        <v>13</v>
      </c>
      <c r="C399" s="66" t="s">
        <v>17</v>
      </c>
      <c r="D399" s="66" t="s">
        <v>17</v>
      </c>
      <c r="E399" s="66" t="s">
        <v>17</v>
      </c>
      <c r="F399" s="66" t="s">
        <v>17</v>
      </c>
      <c r="G399" s="66" t="s">
        <v>17</v>
      </c>
      <c r="H399" s="66" t="s">
        <v>17</v>
      </c>
      <c r="I399" s="66" t="s">
        <v>17</v>
      </c>
      <c r="J399" s="66" t="s">
        <v>17</v>
      </c>
      <c r="K399" s="66" t="s">
        <v>17</v>
      </c>
      <c r="L399" s="66" t="s">
        <v>17</v>
      </c>
      <c r="M399" s="66" t="s">
        <v>17</v>
      </c>
      <c r="N399" s="66" t="s">
        <v>17</v>
      </c>
      <c r="O399" s="66" t="s">
        <v>17</v>
      </c>
      <c r="P399" s="62">
        <v>374</v>
      </c>
    </row>
    <row r="400" spans="1:16" ht="12.75" customHeight="1" x14ac:dyDescent="0.2">
      <c r="A400" s="60">
        <v>375</v>
      </c>
      <c r="B400" s="16" t="s">
        <v>14</v>
      </c>
      <c r="C400" s="66" t="s">
        <v>17</v>
      </c>
      <c r="D400" s="66" t="s">
        <v>17</v>
      </c>
      <c r="E400" s="66" t="s">
        <v>17</v>
      </c>
      <c r="F400" s="66" t="s">
        <v>17</v>
      </c>
      <c r="G400" s="66" t="s">
        <v>17</v>
      </c>
      <c r="H400" s="66" t="s">
        <v>17</v>
      </c>
      <c r="I400" s="66" t="s">
        <v>17</v>
      </c>
      <c r="J400" s="66" t="s">
        <v>17</v>
      </c>
      <c r="K400" s="66" t="s">
        <v>17</v>
      </c>
      <c r="L400" s="66" t="s">
        <v>17</v>
      </c>
      <c r="M400" s="66" t="s">
        <v>17</v>
      </c>
      <c r="N400" s="66" t="s">
        <v>17</v>
      </c>
      <c r="O400" s="66" t="s">
        <v>17</v>
      </c>
      <c r="P400" s="62">
        <v>375</v>
      </c>
    </row>
    <row r="401" spans="1:16" ht="12.75" customHeight="1" x14ac:dyDescent="0.2">
      <c r="A401" s="60">
        <v>376</v>
      </c>
      <c r="B401" s="24" t="s">
        <v>163</v>
      </c>
      <c r="C401" s="64">
        <f t="shared" ref="C401" si="1122">SUM(C402)-SUM(C403)</f>
        <v>0</v>
      </c>
      <c r="D401" s="64">
        <f t="shared" ref="D401:G401" si="1123">SUM(D402)-SUM(D403)</f>
        <v>0</v>
      </c>
      <c r="E401" s="64">
        <f t="shared" si="1123"/>
        <v>0</v>
      </c>
      <c r="F401" s="64">
        <f t="shared" si="1123"/>
        <v>0</v>
      </c>
      <c r="G401" s="64">
        <f t="shared" si="1123"/>
        <v>0</v>
      </c>
      <c r="H401" s="64">
        <f t="shared" ref="H401" si="1124">SUM(H402)-SUM(H403)</f>
        <v>0</v>
      </c>
      <c r="I401" s="64">
        <f t="shared" ref="I401:L401" si="1125">SUM(I402)-SUM(I403)</f>
        <v>0</v>
      </c>
      <c r="J401" s="64">
        <f t="shared" si="1125"/>
        <v>0</v>
      </c>
      <c r="K401" s="64">
        <f t="shared" si="1125"/>
        <v>0</v>
      </c>
      <c r="L401" s="64">
        <f t="shared" si="1125"/>
        <v>0</v>
      </c>
      <c r="M401" s="64">
        <f t="shared" ref="M401" si="1126">SUM(M402)-SUM(M403)</f>
        <v>0</v>
      </c>
      <c r="N401" s="64">
        <f t="shared" ref="N401:O401" si="1127">SUM(N402)-SUM(N403)</f>
        <v>0</v>
      </c>
      <c r="O401" s="64">
        <f t="shared" si="1127"/>
        <v>0</v>
      </c>
      <c r="P401" s="62">
        <v>376</v>
      </c>
    </row>
    <row r="402" spans="1:16" ht="12.75" customHeight="1" x14ac:dyDescent="0.2">
      <c r="A402" s="60">
        <v>377</v>
      </c>
      <c r="B402" s="16" t="s">
        <v>13</v>
      </c>
      <c r="C402" s="66" t="s">
        <v>17</v>
      </c>
      <c r="D402" s="66" t="s">
        <v>17</v>
      </c>
      <c r="E402" s="66" t="s">
        <v>17</v>
      </c>
      <c r="F402" s="66" t="s">
        <v>17</v>
      </c>
      <c r="G402" s="66" t="s">
        <v>17</v>
      </c>
      <c r="H402" s="66" t="s">
        <v>17</v>
      </c>
      <c r="I402" s="66" t="s">
        <v>17</v>
      </c>
      <c r="J402" s="66" t="s">
        <v>17</v>
      </c>
      <c r="K402" s="66" t="s">
        <v>17</v>
      </c>
      <c r="L402" s="66" t="s">
        <v>17</v>
      </c>
      <c r="M402" s="66" t="s">
        <v>17</v>
      </c>
      <c r="N402" s="66" t="s">
        <v>17</v>
      </c>
      <c r="O402" s="66" t="s">
        <v>17</v>
      </c>
      <c r="P402" s="62">
        <v>377</v>
      </c>
    </row>
    <row r="403" spans="1:16" ht="12.75" customHeight="1" x14ac:dyDescent="0.2">
      <c r="A403" s="60">
        <v>378</v>
      </c>
      <c r="B403" s="16" t="s">
        <v>14</v>
      </c>
      <c r="C403" s="66" t="s">
        <v>17</v>
      </c>
      <c r="D403" s="66" t="s">
        <v>17</v>
      </c>
      <c r="E403" s="66" t="s">
        <v>17</v>
      </c>
      <c r="F403" s="66" t="s">
        <v>17</v>
      </c>
      <c r="G403" s="66" t="s">
        <v>17</v>
      </c>
      <c r="H403" s="66" t="s">
        <v>17</v>
      </c>
      <c r="I403" s="66" t="s">
        <v>17</v>
      </c>
      <c r="J403" s="66" t="s">
        <v>17</v>
      </c>
      <c r="K403" s="66" t="s">
        <v>17</v>
      </c>
      <c r="L403" s="66" t="s">
        <v>17</v>
      </c>
      <c r="M403" s="66" t="s">
        <v>17</v>
      </c>
      <c r="N403" s="66" t="s">
        <v>17</v>
      </c>
      <c r="O403" s="66" t="s">
        <v>17</v>
      </c>
      <c r="P403" s="62">
        <v>378</v>
      </c>
    </row>
    <row r="404" spans="1:16" ht="25.5" customHeight="1" x14ac:dyDescent="0.2">
      <c r="A404" s="60">
        <v>379</v>
      </c>
      <c r="B404" s="42" t="s">
        <v>164</v>
      </c>
      <c r="C404" s="64">
        <f t="shared" ref="C404" si="1128">SUM(C405)-SUM(C406)</f>
        <v>0</v>
      </c>
      <c r="D404" s="64">
        <f t="shared" ref="D404:G404" si="1129">SUM(D405)-SUM(D406)</f>
        <v>0</v>
      </c>
      <c r="E404" s="64">
        <f t="shared" si="1129"/>
        <v>0</v>
      </c>
      <c r="F404" s="64">
        <f t="shared" si="1129"/>
        <v>0</v>
      </c>
      <c r="G404" s="64">
        <f t="shared" si="1129"/>
        <v>0</v>
      </c>
      <c r="H404" s="64">
        <f t="shared" ref="H404" si="1130">SUM(H405)-SUM(H406)</f>
        <v>0</v>
      </c>
      <c r="I404" s="64">
        <f t="shared" ref="I404:L404" si="1131">SUM(I405)-SUM(I406)</f>
        <v>0</v>
      </c>
      <c r="J404" s="64">
        <f t="shared" si="1131"/>
        <v>0</v>
      </c>
      <c r="K404" s="64">
        <f t="shared" si="1131"/>
        <v>0</v>
      </c>
      <c r="L404" s="64">
        <f t="shared" si="1131"/>
        <v>0</v>
      </c>
      <c r="M404" s="64">
        <f t="shared" ref="M404" si="1132">SUM(M405)-SUM(M406)</f>
        <v>0</v>
      </c>
      <c r="N404" s="64">
        <f t="shared" ref="N404:O404" si="1133">SUM(N405)-SUM(N406)</f>
        <v>0</v>
      </c>
      <c r="O404" s="64">
        <f t="shared" si="1133"/>
        <v>0</v>
      </c>
      <c r="P404" s="62">
        <v>379</v>
      </c>
    </row>
    <row r="405" spans="1:16" ht="12.75" customHeight="1" x14ac:dyDescent="0.2">
      <c r="A405" s="60">
        <v>380</v>
      </c>
      <c r="B405" s="16" t="s">
        <v>13</v>
      </c>
      <c r="C405" s="66" t="s">
        <v>17</v>
      </c>
      <c r="D405" s="66" t="s">
        <v>17</v>
      </c>
      <c r="E405" s="66" t="s">
        <v>17</v>
      </c>
      <c r="F405" s="66" t="s">
        <v>17</v>
      </c>
      <c r="G405" s="66" t="s">
        <v>17</v>
      </c>
      <c r="H405" s="66" t="s">
        <v>17</v>
      </c>
      <c r="I405" s="66" t="s">
        <v>17</v>
      </c>
      <c r="J405" s="66" t="s">
        <v>17</v>
      </c>
      <c r="K405" s="66" t="s">
        <v>17</v>
      </c>
      <c r="L405" s="66" t="s">
        <v>17</v>
      </c>
      <c r="M405" s="66" t="s">
        <v>17</v>
      </c>
      <c r="N405" s="66" t="s">
        <v>17</v>
      </c>
      <c r="O405" s="66" t="s">
        <v>17</v>
      </c>
      <c r="P405" s="62">
        <v>380</v>
      </c>
    </row>
    <row r="406" spans="1:16" ht="12.75" customHeight="1" x14ac:dyDescent="0.2">
      <c r="A406" s="60">
        <v>381</v>
      </c>
      <c r="B406" s="16" t="s">
        <v>14</v>
      </c>
      <c r="C406" s="66" t="s">
        <v>17</v>
      </c>
      <c r="D406" s="66" t="s">
        <v>17</v>
      </c>
      <c r="E406" s="66" t="s">
        <v>17</v>
      </c>
      <c r="F406" s="66" t="s">
        <v>17</v>
      </c>
      <c r="G406" s="66" t="s">
        <v>17</v>
      </c>
      <c r="H406" s="66" t="s">
        <v>17</v>
      </c>
      <c r="I406" s="66" t="s">
        <v>17</v>
      </c>
      <c r="J406" s="66" t="s">
        <v>17</v>
      </c>
      <c r="K406" s="66" t="s">
        <v>17</v>
      </c>
      <c r="L406" s="66" t="s">
        <v>17</v>
      </c>
      <c r="M406" s="66" t="s">
        <v>17</v>
      </c>
      <c r="N406" s="66" t="s">
        <v>17</v>
      </c>
      <c r="O406" s="66" t="s">
        <v>17</v>
      </c>
      <c r="P406" s="62">
        <v>381</v>
      </c>
    </row>
    <row r="407" spans="1:16" ht="12.75" customHeight="1" x14ac:dyDescent="0.2">
      <c r="A407" s="60">
        <v>382</v>
      </c>
      <c r="B407" s="24" t="s">
        <v>165</v>
      </c>
      <c r="C407" s="64">
        <f t="shared" ref="C407" si="1134">SUM(C408)-SUM(C409)</f>
        <v>0</v>
      </c>
      <c r="D407" s="64">
        <f t="shared" ref="D407:E407" si="1135">SUM(D408)-SUM(D409)</f>
        <v>0</v>
      </c>
      <c r="E407" s="64">
        <f t="shared" ref="E407:F407" si="1136">SUM(E408)-SUM(E409)</f>
        <v>0</v>
      </c>
      <c r="F407" s="64">
        <f t="shared" si="1136"/>
        <v>0</v>
      </c>
      <c r="G407" s="64">
        <f t="shared" ref="G407" si="1137">SUM(G408)-SUM(G409)</f>
        <v>0</v>
      </c>
      <c r="H407" s="64">
        <f t="shared" ref="H407" si="1138">SUM(H408)-SUM(H409)</f>
        <v>0</v>
      </c>
      <c r="I407" s="64">
        <f t="shared" ref="I407:J407" si="1139">SUM(I408)-SUM(I409)</f>
        <v>0</v>
      </c>
      <c r="J407" s="64">
        <f t="shared" ref="J407:K407" si="1140">SUM(J408)-SUM(J409)</f>
        <v>0</v>
      </c>
      <c r="K407" s="64">
        <f t="shared" si="1140"/>
        <v>0</v>
      </c>
      <c r="L407" s="64">
        <f t="shared" ref="L407" si="1141">SUM(L408)-SUM(L409)</f>
        <v>0</v>
      </c>
      <c r="M407" s="64">
        <f t="shared" ref="M407" si="1142">SUM(M408)-SUM(M409)</f>
        <v>0</v>
      </c>
      <c r="N407" s="64">
        <f t="shared" ref="N407:O407" si="1143">SUM(N408)-SUM(N409)</f>
        <v>0</v>
      </c>
      <c r="O407" s="64">
        <f t="shared" ref="O407" si="1144">SUM(O408)-SUM(O409)</f>
        <v>0</v>
      </c>
      <c r="P407" s="62">
        <v>382</v>
      </c>
    </row>
    <row r="408" spans="1:16" ht="12.75" customHeight="1" x14ac:dyDescent="0.2">
      <c r="A408" s="60">
        <v>383</v>
      </c>
      <c r="B408" s="16" t="s">
        <v>13</v>
      </c>
      <c r="C408" s="66" t="s">
        <v>17</v>
      </c>
      <c r="D408" s="66" t="s">
        <v>17</v>
      </c>
      <c r="E408" s="66" t="s">
        <v>17</v>
      </c>
      <c r="F408" s="66" t="s">
        <v>17</v>
      </c>
      <c r="G408" s="66" t="s">
        <v>17</v>
      </c>
      <c r="H408" s="66" t="s">
        <v>17</v>
      </c>
      <c r="I408" s="66" t="s">
        <v>17</v>
      </c>
      <c r="J408" s="66" t="s">
        <v>17</v>
      </c>
      <c r="K408" s="66" t="s">
        <v>17</v>
      </c>
      <c r="L408" s="66" t="s">
        <v>17</v>
      </c>
      <c r="M408" s="66" t="s">
        <v>17</v>
      </c>
      <c r="N408" s="66" t="s">
        <v>17</v>
      </c>
      <c r="O408" s="66" t="s">
        <v>17</v>
      </c>
      <c r="P408" s="62">
        <v>383</v>
      </c>
    </row>
    <row r="409" spans="1:16" ht="12.75" customHeight="1" x14ac:dyDescent="0.2">
      <c r="A409" s="60">
        <v>384</v>
      </c>
      <c r="B409" s="16" t="s">
        <v>14</v>
      </c>
      <c r="C409" s="66" t="s">
        <v>17</v>
      </c>
      <c r="D409" s="66" t="s">
        <v>17</v>
      </c>
      <c r="E409" s="66" t="s">
        <v>17</v>
      </c>
      <c r="F409" s="66" t="s">
        <v>17</v>
      </c>
      <c r="G409" s="66" t="s">
        <v>17</v>
      </c>
      <c r="H409" s="66" t="s">
        <v>17</v>
      </c>
      <c r="I409" s="66" t="s">
        <v>17</v>
      </c>
      <c r="J409" s="66" t="s">
        <v>17</v>
      </c>
      <c r="K409" s="66" t="s">
        <v>17</v>
      </c>
      <c r="L409" s="66" t="s">
        <v>17</v>
      </c>
      <c r="M409" s="66" t="s">
        <v>17</v>
      </c>
      <c r="N409" s="66" t="s">
        <v>17</v>
      </c>
      <c r="O409" s="66" t="s">
        <v>17</v>
      </c>
      <c r="P409" s="62">
        <v>384</v>
      </c>
    </row>
    <row r="410" spans="1:16" ht="12.75" customHeight="1" x14ac:dyDescent="0.2">
      <c r="A410" s="60">
        <v>385</v>
      </c>
      <c r="B410" s="24" t="s">
        <v>166</v>
      </c>
      <c r="C410" s="64">
        <f t="shared" ref="C410" si="1145">SUM(C411)-SUM(C412)</f>
        <v>-0.17030000000000278</v>
      </c>
      <c r="D410" s="64">
        <f t="shared" ref="D410:G410" si="1146">SUM(D411)-SUM(D412)</f>
        <v>-0.6532</v>
      </c>
      <c r="E410" s="64">
        <f t="shared" si="1146"/>
        <v>-0.75099999999999989</v>
      </c>
      <c r="F410" s="64">
        <f t="shared" si="1146"/>
        <v>0.50410000000000021</v>
      </c>
      <c r="G410" s="64">
        <f t="shared" si="1146"/>
        <v>0.7298</v>
      </c>
      <c r="H410" s="64">
        <f t="shared" ref="H410" si="1147">SUM(H411)-SUM(H412)</f>
        <v>-4.4499999999999318E-2</v>
      </c>
      <c r="I410" s="64">
        <f t="shared" ref="I410:L410" si="1148">SUM(I411)-SUM(I412)</f>
        <v>-2.5237999999999996</v>
      </c>
      <c r="J410" s="64">
        <f t="shared" si="1148"/>
        <v>1.3271999999999995</v>
      </c>
      <c r="K410" s="64">
        <f t="shared" si="1148"/>
        <v>2.375</v>
      </c>
      <c r="L410" s="64">
        <f t="shared" si="1148"/>
        <v>-1.2228999999999997</v>
      </c>
      <c r="M410" s="64">
        <f t="shared" ref="M410" si="1149">SUM(M411)-SUM(M412)</f>
        <v>-3.4298000000000002</v>
      </c>
      <c r="N410" s="64">
        <f t="shared" ref="N410:O410" si="1150">SUM(N411)-SUM(N412)</f>
        <v>-3.5879000000000003</v>
      </c>
      <c r="O410" s="64">
        <f t="shared" si="1150"/>
        <v>0.15810000000000013</v>
      </c>
      <c r="P410" s="62">
        <v>385</v>
      </c>
    </row>
    <row r="411" spans="1:16" ht="12.75" customHeight="1" x14ac:dyDescent="0.2">
      <c r="A411" s="60">
        <v>386</v>
      </c>
      <c r="B411" s="16" t="s">
        <v>13</v>
      </c>
      <c r="C411" s="64">
        <f t="shared" ref="C411:C412" si="1151">SUM(D411,E411,F411,G411)</f>
        <v>15.429699999999999</v>
      </c>
      <c r="D411" s="64">
        <v>3.1467999999999998</v>
      </c>
      <c r="E411" s="64">
        <v>3.2490000000000001</v>
      </c>
      <c r="F411" s="64">
        <v>4.0041000000000002</v>
      </c>
      <c r="G411" s="64">
        <v>5.0297999999999998</v>
      </c>
      <c r="H411" s="64">
        <f t="shared" ref="H411:H412" si="1152">SUM(I411,J411,K411,L411)</f>
        <v>17.055500000000002</v>
      </c>
      <c r="I411" s="64">
        <v>2.5762</v>
      </c>
      <c r="J411" s="64">
        <v>6.7271999999999998</v>
      </c>
      <c r="K411" s="64">
        <v>5.6749999999999998</v>
      </c>
      <c r="L411" s="64">
        <v>2.0771000000000002</v>
      </c>
      <c r="M411" s="64">
        <f t="shared" ref="M411:M412" si="1153">SUM(N411,O411)</f>
        <v>6.6701999999999995</v>
      </c>
      <c r="N411" s="64">
        <v>1.4120999999999999</v>
      </c>
      <c r="O411" s="64">
        <v>5.2580999999999998</v>
      </c>
      <c r="P411" s="62">
        <v>386</v>
      </c>
    </row>
    <row r="412" spans="1:16" ht="12.75" customHeight="1" x14ac:dyDescent="0.2">
      <c r="A412" s="60">
        <v>387</v>
      </c>
      <c r="B412" s="16" t="s">
        <v>14</v>
      </c>
      <c r="C412" s="64">
        <f t="shared" si="1151"/>
        <v>15.600000000000001</v>
      </c>
      <c r="D412" s="64">
        <v>3.8</v>
      </c>
      <c r="E412" s="64">
        <v>4</v>
      </c>
      <c r="F412" s="64">
        <v>3.5</v>
      </c>
      <c r="G412" s="64">
        <v>4.3</v>
      </c>
      <c r="H412" s="64">
        <f t="shared" si="1152"/>
        <v>17.100000000000001</v>
      </c>
      <c r="I412" s="64">
        <v>5.0999999999999996</v>
      </c>
      <c r="J412" s="64">
        <v>5.4</v>
      </c>
      <c r="K412" s="64">
        <v>3.3</v>
      </c>
      <c r="L412" s="64">
        <v>3.3</v>
      </c>
      <c r="M412" s="64">
        <f t="shared" si="1153"/>
        <v>10.1</v>
      </c>
      <c r="N412" s="64">
        <v>5</v>
      </c>
      <c r="O412" s="64">
        <v>5.0999999999999996</v>
      </c>
      <c r="P412" s="62">
        <v>387</v>
      </c>
    </row>
    <row r="413" spans="1:16" ht="12.75" customHeight="1" x14ac:dyDescent="0.2">
      <c r="A413" s="60">
        <v>388</v>
      </c>
      <c r="B413" s="24" t="s">
        <v>167</v>
      </c>
      <c r="C413" s="64">
        <f t="shared" ref="C413" si="1154">SUM(C414)-SUM(C415)</f>
        <v>0</v>
      </c>
      <c r="D413" s="64">
        <f t="shared" ref="D413:G413" si="1155">SUM(D414)-SUM(D415)</f>
        <v>0</v>
      </c>
      <c r="E413" s="64">
        <f t="shared" ref="E413" si="1156">SUM(E414)-SUM(E415)</f>
        <v>0</v>
      </c>
      <c r="F413" s="64">
        <f t="shared" si="1155"/>
        <v>0</v>
      </c>
      <c r="G413" s="64">
        <f t="shared" si="1155"/>
        <v>0</v>
      </c>
      <c r="H413" s="64">
        <f t="shared" ref="H413" si="1157">SUM(H414)-SUM(H415)</f>
        <v>0</v>
      </c>
      <c r="I413" s="64">
        <f t="shared" ref="I413:L413" si="1158">SUM(I414)-SUM(I415)</f>
        <v>0</v>
      </c>
      <c r="J413" s="64">
        <f t="shared" ref="J413" si="1159">SUM(J414)-SUM(J415)</f>
        <v>0</v>
      </c>
      <c r="K413" s="64">
        <f t="shared" si="1158"/>
        <v>0</v>
      </c>
      <c r="L413" s="64">
        <f t="shared" si="1158"/>
        <v>0</v>
      </c>
      <c r="M413" s="64">
        <f t="shared" ref="M413" si="1160">SUM(M414)-SUM(M415)</f>
        <v>0</v>
      </c>
      <c r="N413" s="64">
        <f t="shared" ref="N413:O413" si="1161">SUM(N414)-SUM(N415)</f>
        <v>0</v>
      </c>
      <c r="O413" s="64">
        <f t="shared" ref="O413" si="1162">SUM(O414)-SUM(O415)</f>
        <v>0</v>
      </c>
      <c r="P413" s="62">
        <v>388</v>
      </c>
    </row>
    <row r="414" spans="1:16" ht="12.75" customHeight="1" x14ac:dyDescent="0.2">
      <c r="A414" s="60">
        <v>389</v>
      </c>
      <c r="B414" s="16" t="s">
        <v>13</v>
      </c>
      <c r="C414" s="66" t="s">
        <v>17</v>
      </c>
      <c r="D414" s="66" t="s">
        <v>17</v>
      </c>
      <c r="E414" s="66" t="s">
        <v>17</v>
      </c>
      <c r="F414" s="66" t="s">
        <v>17</v>
      </c>
      <c r="G414" s="66" t="s">
        <v>17</v>
      </c>
      <c r="H414" s="66" t="s">
        <v>17</v>
      </c>
      <c r="I414" s="66" t="s">
        <v>17</v>
      </c>
      <c r="J414" s="66" t="s">
        <v>17</v>
      </c>
      <c r="K414" s="66" t="s">
        <v>17</v>
      </c>
      <c r="L414" s="66" t="s">
        <v>17</v>
      </c>
      <c r="M414" s="66" t="s">
        <v>17</v>
      </c>
      <c r="N414" s="66" t="s">
        <v>17</v>
      </c>
      <c r="O414" s="66" t="s">
        <v>17</v>
      </c>
      <c r="P414" s="62">
        <v>389</v>
      </c>
    </row>
    <row r="415" spans="1:16" ht="12.75" customHeight="1" x14ac:dyDescent="0.2">
      <c r="A415" s="60">
        <v>390</v>
      </c>
      <c r="B415" s="16" t="s">
        <v>14</v>
      </c>
      <c r="C415" s="66" t="s">
        <v>17</v>
      </c>
      <c r="D415" s="66" t="s">
        <v>17</v>
      </c>
      <c r="E415" s="66" t="s">
        <v>17</v>
      </c>
      <c r="F415" s="66" t="s">
        <v>17</v>
      </c>
      <c r="G415" s="66" t="s">
        <v>17</v>
      </c>
      <c r="H415" s="66" t="s">
        <v>17</v>
      </c>
      <c r="I415" s="66" t="s">
        <v>17</v>
      </c>
      <c r="J415" s="66" t="s">
        <v>17</v>
      </c>
      <c r="K415" s="66" t="s">
        <v>17</v>
      </c>
      <c r="L415" s="66" t="s">
        <v>17</v>
      </c>
      <c r="M415" s="66" t="s">
        <v>17</v>
      </c>
      <c r="N415" s="66" t="s">
        <v>17</v>
      </c>
      <c r="O415" s="66" t="s">
        <v>17</v>
      </c>
      <c r="P415" s="62">
        <v>390</v>
      </c>
    </row>
    <row r="416" spans="1:16" ht="12.75" customHeight="1" x14ac:dyDescent="0.2">
      <c r="A416" s="60"/>
      <c r="B416" s="23" t="s">
        <v>404</v>
      </c>
      <c r="C416" s="64"/>
      <c r="D416" s="64"/>
      <c r="E416" s="64"/>
      <c r="F416" s="64"/>
      <c r="G416" s="64"/>
      <c r="H416" s="64"/>
      <c r="I416" s="64"/>
      <c r="J416" s="64"/>
      <c r="K416" s="64"/>
      <c r="L416" s="64"/>
      <c r="M416" s="64"/>
      <c r="N416" s="64"/>
      <c r="O416" s="64"/>
      <c r="P416" s="62"/>
    </row>
    <row r="417" spans="1:16" ht="12.75" customHeight="1" x14ac:dyDescent="0.2">
      <c r="A417" s="60">
        <v>391</v>
      </c>
      <c r="B417" s="18" t="s">
        <v>168</v>
      </c>
      <c r="C417" s="64">
        <f t="shared" ref="C417:G417" si="1163">SUM(C418)-SUM(C419)</f>
        <v>0</v>
      </c>
      <c r="D417" s="64">
        <f t="shared" si="1163"/>
        <v>0</v>
      </c>
      <c r="E417" s="64">
        <f t="shared" si="1163"/>
        <v>0</v>
      </c>
      <c r="F417" s="64">
        <f t="shared" si="1163"/>
        <v>0</v>
      </c>
      <c r="G417" s="64">
        <f t="shared" si="1163"/>
        <v>0</v>
      </c>
      <c r="H417" s="64">
        <f t="shared" ref="H417:L417" si="1164">SUM(H418)-SUM(H419)</f>
        <v>0</v>
      </c>
      <c r="I417" s="64">
        <f t="shared" si="1164"/>
        <v>0</v>
      </c>
      <c r="J417" s="64">
        <f t="shared" si="1164"/>
        <v>0</v>
      </c>
      <c r="K417" s="64">
        <f t="shared" si="1164"/>
        <v>0</v>
      </c>
      <c r="L417" s="64">
        <f t="shared" si="1164"/>
        <v>0</v>
      </c>
      <c r="M417" s="64">
        <f t="shared" ref="M417:O417" si="1165">SUM(M418)-SUM(M419)</f>
        <v>0</v>
      </c>
      <c r="N417" s="64">
        <f t="shared" si="1165"/>
        <v>0</v>
      </c>
      <c r="O417" s="64">
        <f t="shared" si="1165"/>
        <v>0</v>
      </c>
      <c r="P417" s="62">
        <v>391</v>
      </c>
    </row>
    <row r="418" spans="1:16" ht="12.75" customHeight="1" x14ac:dyDescent="0.2">
      <c r="A418" s="60">
        <v>392</v>
      </c>
      <c r="B418" s="16" t="s">
        <v>13</v>
      </c>
      <c r="C418" s="66" t="s">
        <v>17</v>
      </c>
      <c r="D418" s="66" t="s">
        <v>17</v>
      </c>
      <c r="E418" s="66" t="s">
        <v>17</v>
      </c>
      <c r="F418" s="66" t="s">
        <v>17</v>
      </c>
      <c r="G418" s="66" t="s">
        <v>17</v>
      </c>
      <c r="H418" s="66" t="s">
        <v>17</v>
      </c>
      <c r="I418" s="66" t="s">
        <v>17</v>
      </c>
      <c r="J418" s="66" t="s">
        <v>17</v>
      </c>
      <c r="K418" s="66" t="s">
        <v>17</v>
      </c>
      <c r="L418" s="66" t="s">
        <v>17</v>
      </c>
      <c r="M418" s="66" t="s">
        <v>17</v>
      </c>
      <c r="N418" s="66" t="s">
        <v>17</v>
      </c>
      <c r="O418" s="66" t="s">
        <v>17</v>
      </c>
      <c r="P418" s="62">
        <v>392</v>
      </c>
    </row>
    <row r="419" spans="1:16" ht="12.75" customHeight="1" x14ac:dyDescent="0.2">
      <c r="A419" s="60">
        <v>393</v>
      </c>
      <c r="B419" s="16" t="s">
        <v>14</v>
      </c>
      <c r="C419" s="66" t="s">
        <v>17</v>
      </c>
      <c r="D419" s="66" t="s">
        <v>17</v>
      </c>
      <c r="E419" s="66" t="s">
        <v>17</v>
      </c>
      <c r="F419" s="66" t="s">
        <v>17</v>
      </c>
      <c r="G419" s="66" t="s">
        <v>17</v>
      </c>
      <c r="H419" s="66" t="s">
        <v>17</v>
      </c>
      <c r="I419" s="66" t="s">
        <v>17</v>
      </c>
      <c r="J419" s="66" t="s">
        <v>17</v>
      </c>
      <c r="K419" s="66" t="s">
        <v>17</v>
      </c>
      <c r="L419" s="66" t="s">
        <v>17</v>
      </c>
      <c r="M419" s="66" t="s">
        <v>17</v>
      </c>
      <c r="N419" s="66" t="s">
        <v>17</v>
      </c>
      <c r="O419" s="66" t="s">
        <v>17</v>
      </c>
      <c r="P419" s="62">
        <v>393</v>
      </c>
    </row>
    <row r="420" spans="1:16" ht="12.75" customHeight="1" x14ac:dyDescent="0.2">
      <c r="A420" s="60">
        <v>394</v>
      </c>
      <c r="B420" s="17" t="s">
        <v>169</v>
      </c>
      <c r="C420" s="65">
        <f t="shared" ref="C420" si="1166">SUM(C421)-SUM(C422)</f>
        <v>-279.53330000000005</v>
      </c>
      <c r="D420" s="65">
        <f t="shared" ref="D420:G420" si="1167">SUM(D421)-SUM(D422)</f>
        <v>-63.602599999999995</v>
      </c>
      <c r="E420" s="65">
        <f t="shared" si="1167"/>
        <v>-72.003600000000006</v>
      </c>
      <c r="F420" s="65">
        <f t="shared" si="1167"/>
        <v>-67.687700000000007</v>
      </c>
      <c r="G420" s="65">
        <f t="shared" si="1167"/>
        <v>-76.239399999999989</v>
      </c>
      <c r="H420" s="65">
        <f t="shared" ref="H420" si="1168">SUM(H421)-SUM(H422)</f>
        <v>-227.28690000000006</v>
      </c>
      <c r="I420" s="65">
        <f t="shared" ref="I420:L420" si="1169">SUM(I421)-SUM(I422)</f>
        <v>-63.264299999999992</v>
      </c>
      <c r="J420" s="65">
        <f t="shared" si="1169"/>
        <v>-41.231500000000011</v>
      </c>
      <c r="K420" s="65">
        <f t="shared" si="1169"/>
        <v>-64.709699999999998</v>
      </c>
      <c r="L420" s="65">
        <f t="shared" si="1169"/>
        <v>-58.081400000000002</v>
      </c>
      <c r="M420" s="65">
        <f t="shared" ref="M420" si="1170">SUM(M421)-SUM(M422)</f>
        <v>-123.02179999999998</v>
      </c>
      <c r="N420" s="65">
        <f t="shared" ref="N420:O420" si="1171">SUM(N421)-SUM(N422)</f>
        <v>-60.788800000000009</v>
      </c>
      <c r="O420" s="65">
        <f t="shared" si="1171"/>
        <v>-62.233000000000004</v>
      </c>
      <c r="P420" s="62">
        <v>394</v>
      </c>
    </row>
    <row r="421" spans="1:16" ht="12.75" customHeight="1" x14ac:dyDescent="0.2">
      <c r="A421" s="60">
        <v>395</v>
      </c>
      <c r="B421" s="16" t="s">
        <v>13</v>
      </c>
      <c r="C421" s="64">
        <f t="shared" ref="C421:G422" si="1172">SUM(C424,C430)</f>
        <v>732.46609999999998</v>
      </c>
      <c r="D421" s="64">
        <f t="shared" si="1172"/>
        <v>173.04310000000001</v>
      </c>
      <c r="E421" s="64">
        <f t="shared" si="1172"/>
        <v>178.26409999999998</v>
      </c>
      <c r="F421" s="64">
        <f t="shared" si="1172"/>
        <v>187.12020000000001</v>
      </c>
      <c r="G421" s="64">
        <f t="shared" si="1172"/>
        <v>194.03870000000001</v>
      </c>
      <c r="H421" s="64">
        <f t="shared" ref="H421:L422" si="1173">SUM(H424,H430)</f>
        <v>744.42609999999991</v>
      </c>
      <c r="I421" s="64">
        <f t="shared" si="1173"/>
        <v>174.3074</v>
      </c>
      <c r="J421" s="64">
        <f t="shared" si="1173"/>
        <v>197.1943</v>
      </c>
      <c r="K421" s="64">
        <f t="shared" si="1173"/>
        <v>176.51339999999999</v>
      </c>
      <c r="L421" s="64">
        <f t="shared" si="1173"/>
        <v>196.411</v>
      </c>
      <c r="M421" s="64">
        <f t="shared" ref="M421:O422" si="1174">SUM(M424,M430)</f>
        <v>370.28390000000002</v>
      </c>
      <c r="N421" s="64">
        <f t="shared" si="1174"/>
        <v>184.83529999999999</v>
      </c>
      <c r="O421" s="64">
        <f t="shared" si="1174"/>
        <v>185.4486</v>
      </c>
      <c r="P421" s="62">
        <v>395</v>
      </c>
    </row>
    <row r="422" spans="1:16" ht="12.75" customHeight="1" x14ac:dyDescent="0.2">
      <c r="A422" s="60">
        <v>396</v>
      </c>
      <c r="B422" s="16" t="s">
        <v>14</v>
      </c>
      <c r="C422" s="64">
        <f t="shared" si="1172"/>
        <v>1011.9994</v>
      </c>
      <c r="D422" s="64">
        <f>SUM(D425,D431)</f>
        <v>236.64570000000001</v>
      </c>
      <c r="E422" s="64">
        <f t="shared" si="1172"/>
        <v>250.26769999999999</v>
      </c>
      <c r="F422" s="64">
        <f t="shared" si="1172"/>
        <v>254.80790000000002</v>
      </c>
      <c r="G422" s="64">
        <f t="shared" si="1172"/>
        <v>270.27809999999999</v>
      </c>
      <c r="H422" s="64">
        <f t="shared" si="1173"/>
        <v>971.71299999999997</v>
      </c>
      <c r="I422" s="64">
        <f>SUM(I425,I431)</f>
        <v>237.57169999999999</v>
      </c>
      <c r="J422" s="64">
        <f t="shared" si="1173"/>
        <v>238.42580000000001</v>
      </c>
      <c r="K422" s="64">
        <f t="shared" si="1173"/>
        <v>241.22309999999999</v>
      </c>
      <c r="L422" s="64">
        <f t="shared" si="1173"/>
        <v>254.4924</v>
      </c>
      <c r="M422" s="64">
        <f t="shared" si="1174"/>
        <v>493.3057</v>
      </c>
      <c r="N422" s="64">
        <f>SUM(N425,N431)</f>
        <v>245.6241</v>
      </c>
      <c r="O422" s="64">
        <f t="shared" si="1174"/>
        <v>247.6816</v>
      </c>
      <c r="P422" s="62">
        <v>396</v>
      </c>
    </row>
    <row r="423" spans="1:16" ht="25.5" customHeight="1" x14ac:dyDescent="0.2">
      <c r="A423" s="60">
        <v>397</v>
      </c>
      <c r="B423" s="49" t="s">
        <v>170</v>
      </c>
      <c r="C423" s="64">
        <f t="shared" ref="C423" si="1175">SUM(C424)-SUM(C425)</f>
        <v>-389.75810000000001</v>
      </c>
      <c r="D423" s="64">
        <f t="shared" ref="D423:G423" si="1176">SUM(D424)-SUM(D425)</f>
        <v>-89.326799999999992</v>
      </c>
      <c r="E423" s="64">
        <f t="shared" si="1176"/>
        <v>-95.704299999999989</v>
      </c>
      <c r="F423" s="64">
        <f t="shared" si="1176"/>
        <v>-97.616100000000017</v>
      </c>
      <c r="G423" s="64">
        <f t="shared" si="1176"/>
        <v>-107.1109</v>
      </c>
      <c r="H423" s="64">
        <f t="shared" ref="H423" si="1177">SUM(H424)-SUM(H425)</f>
        <v>-337.66070000000008</v>
      </c>
      <c r="I423" s="64">
        <f t="shared" ref="I423:L423" si="1178">SUM(I424)-SUM(I425)</f>
        <v>-88.338699999999989</v>
      </c>
      <c r="J423" s="64">
        <f t="shared" si="1178"/>
        <v>-65.476400000000012</v>
      </c>
      <c r="K423" s="64">
        <f t="shared" si="1178"/>
        <v>-94.782600000000002</v>
      </c>
      <c r="L423" s="64">
        <f t="shared" si="1178"/>
        <v>-89.063000000000002</v>
      </c>
      <c r="M423" s="64">
        <f t="shared" ref="M423" si="1179">SUM(M424)-SUM(M425)</f>
        <v>-168.4135</v>
      </c>
      <c r="N423" s="64">
        <f t="shared" ref="N423:O423" si="1180">SUM(N424)-SUM(N425)</f>
        <v>-87.429000000000002</v>
      </c>
      <c r="O423" s="64">
        <f t="shared" si="1180"/>
        <v>-80.984499999999997</v>
      </c>
      <c r="P423" s="62">
        <v>397</v>
      </c>
    </row>
    <row r="424" spans="1:16" ht="12.75" customHeight="1" x14ac:dyDescent="0.2">
      <c r="A424" s="60">
        <v>398</v>
      </c>
      <c r="B424" s="16" t="s">
        <v>13</v>
      </c>
      <c r="C424" s="64">
        <f t="shared" ref="C424:C425" si="1181">SUM(D424,E424,F424,G424)</f>
        <v>443.74900000000002</v>
      </c>
      <c r="D424" s="64">
        <v>103.7433</v>
      </c>
      <c r="E424" s="64">
        <v>108.4282</v>
      </c>
      <c r="F424" s="64">
        <v>113.5812</v>
      </c>
      <c r="G424" s="64">
        <v>117.99630000000001</v>
      </c>
      <c r="H424" s="64">
        <f t="shared" ref="H424:H425" si="1182">SUM(I424,J424,K424,L424)</f>
        <v>456.75309999999996</v>
      </c>
      <c r="I424" s="64">
        <v>105.47280000000001</v>
      </c>
      <c r="J424" s="64">
        <v>125.65649999999999</v>
      </c>
      <c r="K424" s="64">
        <v>103.5325</v>
      </c>
      <c r="L424" s="64">
        <v>122.0913</v>
      </c>
      <c r="M424" s="64">
        <f t="shared" ref="M424:M425" si="1183">SUM(N424,O424)</f>
        <v>243.0188</v>
      </c>
      <c r="N424" s="64">
        <v>117.3562</v>
      </c>
      <c r="O424" s="64">
        <v>125.6626</v>
      </c>
      <c r="P424" s="62">
        <v>398</v>
      </c>
    </row>
    <row r="425" spans="1:16" ht="12.75" customHeight="1" x14ac:dyDescent="0.2">
      <c r="A425" s="60">
        <v>399</v>
      </c>
      <c r="B425" s="16" t="s">
        <v>14</v>
      </c>
      <c r="C425" s="64">
        <f t="shared" si="1181"/>
        <v>833.50710000000004</v>
      </c>
      <c r="D425" s="64">
        <v>193.0701</v>
      </c>
      <c r="E425" s="64">
        <v>204.13249999999999</v>
      </c>
      <c r="F425" s="64">
        <v>211.19730000000001</v>
      </c>
      <c r="G425" s="64">
        <v>225.10720000000001</v>
      </c>
      <c r="H425" s="64">
        <f t="shared" si="1182"/>
        <v>794.41380000000004</v>
      </c>
      <c r="I425" s="64">
        <v>193.8115</v>
      </c>
      <c r="J425" s="64">
        <v>191.13290000000001</v>
      </c>
      <c r="K425" s="64">
        <v>198.3151</v>
      </c>
      <c r="L425" s="64">
        <v>211.15430000000001</v>
      </c>
      <c r="M425" s="64">
        <f t="shared" si="1183"/>
        <v>411.4323</v>
      </c>
      <c r="N425" s="64">
        <v>204.7852</v>
      </c>
      <c r="O425" s="64">
        <v>206.64709999999999</v>
      </c>
      <c r="P425" s="62">
        <v>399</v>
      </c>
    </row>
    <row r="426" spans="1:16" ht="12.75" customHeight="1" x14ac:dyDescent="0.2">
      <c r="A426" s="60">
        <v>400</v>
      </c>
      <c r="B426" s="18" t="s">
        <v>171</v>
      </c>
      <c r="C426" s="64">
        <f t="shared" ref="C426" si="1184">SUM(C427)-SUM(C428)</f>
        <v>-389.75810000000001</v>
      </c>
      <c r="D426" s="64">
        <f t="shared" ref="D426:G426" si="1185">SUM(D427)-SUM(D428)</f>
        <v>-89.326799999999992</v>
      </c>
      <c r="E426" s="64">
        <f t="shared" si="1185"/>
        <v>-95.704299999999989</v>
      </c>
      <c r="F426" s="64">
        <f t="shared" si="1185"/>
        <v>-97.616100000000017</v>
      </c>
      <c r="G426" s="64">
        <f t="shared" si="1185"/>
        <v>-107.1109</v>
      </c>
      <c r="H426" s="64">
        <f t="shared" ref="H426" si="1186">SUM(H427)-SUM(H428)</f>
        <v>-337.66070000000008</v>
      </c>
      <c r="I426" s="64">
        <f t="shared" ref="I426:L426" si="1187">SUM(I427)-SUM(I428)</f>
        <v>-88.338699999999989</v>
      </c>
      <c r="J426" s="64">
        <f t="shared" si="1187"/>
        <v>-65.476400000000012</v>
      </c>
      <c r="K426" s="64">
        <f t="shared" si="1187"/>
        <v>-94.782600000000002</v>
      </c>
      <c r="L426" s="64">
        <f t="shared" si="1187"/>
        <v>-89.063000000000002</v>
      </c>
      <c r="M426" s="64">
        <f t="shared" ref="M426" si="1188">SUM(M427)-SUM(M428)</f>
        <v>-168.4135</v>
      </c>
      <c r="N426" s="64">
        <f t="shared" ref="N426:O426" si="1189">SUM(N427)-SUM(N428)</f>
        <v>-87.429000000000002</v>
      </c>
      <c r="O426" s="64">
        <f t="shared" si="1189"/>
        <v>-80.984499999999997</v>
      </c>
      <c r="P426" s="62">
        <v>400</v>
      </c>
    </row>
    <row r="427" spans="1:16" ht="12.75" customHeight="1" x14ac:dyDescent="0.2">
      <c r="A427" s="60">
        <v>401</v>
      </c>
      <c r="B427" s="16" t="s">
        <v>13</v>
      </c>
      <c r="C427" s="64">
        <f t="shared" ref="C427:G428" si="1190">SUM(C424)</f>
        <v>443.74900000000002</v>
      </c>
      <c r="D427" s="64">
        <f t="shared" si="1190"/>
        <v>103.7433</v>
      </c>
      <c r="E427" s="64">
        <f t="shared" si="1190"/>
        <v>108.4282</v>
      </c>
      <c r="F427" s="64">
        <f t="shared" si="1190"/>
        <v>113.5812</v>
      </c>
      <c r="G427" s="64">
        <f t="shared" si="1190"/>
        <v>117.99630000000001</v>
      </c>
      <c r="H427" s="64">
        <f t="shared" ref="H427:L428" si="1191">SUM(H424)</f>
        <v>456.75309999999996</v>
      </c>
      <c r="I427" s="64">
        <f t="shared" si="1191"/>
        <v>105.47280000000001</v>
      </c>
      <c r="J427" s="64">
        <f t="shared" si="1191"/>
        <v>125.65649999999999</v>
      </c>
      <c r="K427" s="64">
        <f t="shared" si="1191"/>
        <v>103.5325</v>
      </c>
      <c r="L427" s="64">
        <f t="shared" si="1191"/>
        <v>122.0913</v>
      </c>
      <c r="M427" s="64">
        <f t="shared" ref="M427:O428" si="1192">SUM(M424)</f>
        <v>243.0188</v>
      </c>
      <c r="N427" s="64">
        <f t="shared" si="1192"/>
        <v>117.3562</v>
      </c>
      <c r="O427" s="64">
        <f t="shared" si="1192"/>
        <v>125.6626</v>
      </c>
      <c r="P427" s="62">
        <v>401</v>
      </c>
    </row>
    <row r="428" spans="1:16" ht="12.75" customHeight="1" x14ac:dyDescent="0.2">
      <c r="A428" s="60">
        <v>402</v>
      </c>
      <c r="B428" s="16" t="s">
        <v>14</v>
      </c>
      <c r="C428" s="64">
        <f t="shared" si="1190"/>
        <v>833.50710000000004</v>
      </c>
      <c r="D428" s="64">
        <f t="shared" si="1190"/>
        <v>193.0701</v>
      </c>
      <c r="E428" s="64">
        <f t="shared" si="1190"/>
        <v>204.13249999999999</v>
      </c>
      <c r="F428" s="64">
        <f t="shared" si="1190"/>
        <v>211.19730000000001</v>
      </c>
      <c r="G428" s="64">
        <f t="shared" si="1190"/>
        <v>225.10720000000001</v>
      </c>
      <c r="H428" s="64">
        <f t="shared" si="1191"/>
        <v>794.41380000000004</v>
      </c>
      <c r="I428" s="64">
        <f t="shared" si="1191"/>
        <v>193.8115</v>
      </c>
      <c r="J428" s="64">
        <f t="shared" si="1191"/>
        <v>191.13290000000001</v>
      </c>
      <c r="K428" s="64">
        <f t="shared" si="1191"/>
        <v>198.3151</v>
      </c>
      <c r="L428" s="64">
        <f t="shared" si="1191"/>
        <v>211.15430000000001</v>
      </c>
      <c r="M428" s="64">
        <f t="shared" si="1192"/>
        <v>411.4323</v>
      </c>
      <c r="N428" s="64">
        <f t="shared" si="1192"/>
        <v>204.7852</v>
      </c>
      <c r="O428" s="64">
        <f t="shared" si="1192"/>
        <v>206.64709999999999</v>
      </c>
      <c r="P428" s="62">
        <v>402</v>
      </c>
    </row>
    <row r="429" spans="1:16" ht="12.75" customHeight="1" x14ac:dyDescent="0.2">
      <c r="A429" s="60">
        <v>403</v>
      </c>
      <c r="B429" s="24" t="s">
        <v>172</v>
      </c>
      <c r="C429" s="64">
        <f t="shared" ref="C429:G429" si="1193">SUM(C430)-SUM(C431)</f>
        <v>110.22479999999996</v>
      </c>
      <c r="D429" s="64">
        <f t="shared" si="1193"/>
        <v>25.724200000000003</v>
      </c>
      <c r="E429" s="64">
        <f t="shared" si="1193"/>
        <v>23.700699999999998</v>
      </c>
      <c r="F429" s="64">
        <f t="shared" si="1193"/>
        <v>29.928400000000003</v>
      </c>
      <c r="G429" s="64">
        <f t="shared" si="1193"/>
        <v>30.871500000000005</v>
      </c>
      <c r="H429" s="64">
        <f t="shared" ref="H429:L429" si="1194">SUM(H430)-SUM(H431)</f>
        <v>110.37380000000002</v>
      </c>
      <c r="I429" s="64">
        <f t="shared" si="1194"/>
        <v>25.074399999999997</v>
      </c>
      <c r="J429" s="64">
        <f t="shared" si="1194"/>
        <v>24.244900000000008</v>
      </c>
      <c r="K429" s="64">
        <f t="shared" si="1194"/>
        <v>30.07289999999999</v>
      </c>
      <c r="L429" s="64">
        <f t="shared" si="1194"/>
        <v>30.9816</v>
      </c>
      <c r="M429" s="64">
        <f t="shared" ref="M429:O429" si="1195">SUM(M430)-SUM(M431)</f>
        <v>45.3917</v>
      </c>
      <c r="N429" s="64">
        <f t="shared" si="1195"/>
        <v>26.640199999999986</v>
      </c>
      <c r="O429" s="64">
        <f t="shared" si="1195"/>
        <v>18.751500000000007</v>
      </c>
      <c r="P429" s="62">
        <v>403</v>
      </c>
    </row>
    <row r="430" spans="1:16" ht="12.75" customHeight="1" x14ac:dyDescent="0.2">
      <c r="A430" s="60">
        <v>404</v>
      </c>
      <c r="B430" s="16" t="s">
        <v>13</v>
      </c>
      <c r="C430" s="64">
        <f t="shared" ref="C430:G430" si="1196">SUM(C436,C439,C442,C445,C448,C451)</f>
        <v>288.71709999999996</v>
      </c>
      <c r="D430" s="64">
        <f t="shared" si="1196"/>
        <v>69.299800000000005</v>
      </c>
      <c r="E430" s="64">
        <f t="shared" si="1196"/>
        <v>69.835899999999995</v>
      </c>
      <c r="F430" s="64">
        <f t="shared" si="1196"/>
        <v>73.539000000000001</v>
      </c>
      <c r="G430" s="64">
        <f t="shared" si="1196"/>
        <v>76.042400000000001</v>
      </c>
      <c r="H430" s="64">
        <f t="shared" ref="H430:L430" si="1197">SUM(H436,H439,H442,H445,H448,H451)</f>
        <v>287.673</v>
      </c>
      <c r="I430" s="64">
        <f t="shared" si="1197"/>
        <v>68.834599999999995</v>
      </c>
      <c r="J430" s="64">
        <f t="shared" si="1197"/>
        <v>71.537800000000004</v>
      </c>
      <c r="K430" s="64">
        <f t="shared" si="1197"/>
        <v>72.980899999999991</v>
      </c>
      <c r="L430" s="64">
        <f t="shared" si="1197"/>
        <v>74.319699999999997</v>
      </c>
      <c r="M430" s="64">
        <f t="shared" ref="M430:O430" si="1198">SUM(M436,M439,M442,M445,M448,M451)</f>
        <v>127.26509999999999</v>
      </c>
      <c r="N430" s="64">
        <f t="shared" si="1198"/>
        <v>67.479099999999988</v>
      </c>
      <c r="O430" s="64">
        <f t="shared" si="1198"/>
        <v>59.786000000000001</v>
      </c>
      <c r="P430" s="62">
        <v>404</v>
      </c>
    </row>
    <row r="431" spans="1:16" ht="12.75" customHeight="1" x14ac:dyDescent="0.2">
      <c r="A431" s="60">
        <v>405</v>
      </c>
      <c r="B431" s="16" t="s">
        <v>14</v>
      </c>
      <c r="C431" s="64">
        <f t="shared" ref="C431" si="1199">SUM(C434,C437,C440,C443,C446,C449,C452)</f>
        <v>178.4923</v>
      </c>
      <c r="D431" s="64">
        <f>SUM(D434,D437,D440,D443,D446,D449,D452)</f>
        <v>43.575600000000001</v>
      </c>
      <c r="E431" s="64">
        <f t="shared" ref="E431:G431" si="1200">SUM(E434,E437,E440,E443,E446,E449,E452)</f>
        <v>46.135199999999998</v>
      </c>
      <c r="F431" s="64">
        <f t="shared" si="1200"/>
        <v>43.610599999999998</v>
      </c>
      <c r="G431" s="64">
        <f t="shared" si="1200"/>
        <v>45.170899999999996</v>
      </c>
      <c r="H431" s="64">
        <f t="shared" ref="H431" si="1201">SUM(H434,H437,H440,H443,H446,H449,H452)</f>
        <v>177.29919999999998</v>
      </c>
      <c r="I431" s="64">
        <f>SUM(I434,I437,I440,I443,I446,I449,I452)</f>
        <v>43.760199999999998</v>
      </c>
      <c r="J431" s="64">
        <f t="shared" ref="J431:L431" si="1202">SUM(J434,J437,J440,J443,J446,J449,J452)</f>
        <v>47.292899999999996</v>
      </c>
      <c r="K431" s="64">
        <f t="shared" si="1202"/>
        <v>42.908000000000001</v>
      </c>
      <c r="L431" s="64">
        <f t="shared" si="1202"/>
        <v>43.338099999999997</v>
      </c>
      <c r="M431" s="64">
        <f t="shared" ref="M431" si="1203">SUM(M434,M437,M440,M443,M446,M449,M452)</f>
        <v>81.87339999999999</v>
      </c>
      <c r="N431" s="64">
        <f>SUM(N434,N437,N440,N443,N446,N449,N452)</f>
        <v>40.838900000000002</v>
      </c>
      <c r="O431" s="64">
        <f t="shared" ref="O431" si="1204">SUM(O434,O437,O440,O443,O446,O449,O452)</f>
        <v>41.034499999999994</v>
      </c>
      <c r="P431" s="62">
        <v>405</v>
      </c>
    </row>
    <row r="432" spans="1:16" ht="12.75" customHeight="1" x14ac:dyDescent="0.2">
      <c r="A432" s="60">
        <v>406</v>
      </c>
      <c r="B432" s="20" t="s">
        <v>173</v>
      </c>
      <c r="C432" s="64">
        <f t="shared" ref="C432" si="1205">SUM(C433)-SUM(C434)</f>
        <v>0</v>
      </c>
      <c r="D432" s="64">
        <f t="shared" ref="D432:G432" si="1206">SUM(D433)-SUM(D434)</f>
        <v>0</v>
      </c>
      <c r="E432" s="64">
        <f t="shared" si="1206"/>
        <v>0</v>
      </c>
      <c r="F432" s="64">
        <f t="shared" si="1206"/>
        <v>0</v>
      </c>
      <c r="G432" s="64">
        <f t="shared" si="1206"/>
        <v>0</v>
      </c>
      <c r="H432" s="64">
        <f t="shared" ref="H432" si="1207">SUM(H433)-SUM(H434)</f>
        <v>0</v>
      </c>
      <c r="I432" s="64">
        <f t="shared" ref="I432:L432" si="1208">SUM(I433)-SUM(I434)</f>
        <v>0</v>
      </c>
      <c r="J432" s="64">
        <f t="shared" si="1208"/>
        <v>0</v>
      </c>
      <c r="K432" s="64">
        <f t="shared" si="1208"/>
        <v>0</v>
      </c>
      <c r="L432" s="64">
        <f t="shared" si="1208"/>
        <v>0</v>
      </c>
      <c r="M432" s="64">
        <f t="shared" ref="M432" si="1209">SUM(M433)-SUM(M434)</f>
        <v>0</v>
      </c>
      <c r="N432" s="64">
        <f t="shared" ref="N432:O432" si="1210">SUM(N433)-SUM(N434)</f>
        <v>0</v>
      </c>
      <c r="O432" s="64">
        <f t="shared" si="1210"/>
        <v>0</v>
      </c>
      <c r="P432" s="62">
        <v>406</v>
      </c>
    </row>
    <row r="433" spans="1:16" ht="12.75" customHeight="1" x14ac:dyDescent="0.2">
      <c r="A433" s="60">
        <v>407</v>
      </c>
      <c r="B433" s="16" t="s">
        <v>13</v>
      </c>
      <c r="C433" s="66" t="s">
        <v>17</v>
      </c>
      <c r="D433" s="66" t="s">
        <v>17</v>
      </c>
      <c r="E433" s="66" t="s">
        <v>17</v>
      </c>
      <c r="F433" s="66" t="s">
        <v>17</v>
      </c>
      <c r="G433" s="66" t="s">
        <v>17</v>
      </c>
      <c r="H433" s="66" t="s">
        <v>17</v>
      </c>
      <c r="I433" s="66" t="s">
        <v>17</v>
      </c>
      <c r="J433" s="66" t="s">
        <v>17</v>
      </c>
      <c r="K433" s="66" t="s">
        <v>17</v>
      </c>
      <c r="L433" s="66" t="s">
        <v>17</v>
      </c>
      <c r="M433" s="66" t="s">
        <v>17</v>
      </c>
      <c r="N433" s="66" t="s">
        <v>17</v>
      </c>
      <c r="O433" s="66" t="s">
        <v>17</v>
      </c>
      <c r="P433" s="62">
        <v>407</v>
      </c>
    </row>
    <row r="434" spans="1:16" ht="12.75" customHeight="1" x14ac:dyDescent="0.2">
      <c r="A434" s="60">
        <v>408</v>
      </c>
      <c r="B434" s="16" t="s">
        <v>14</v>
      </c>
      <c r="C434" s="66" t="s">
        <v>17</v>
      </c>
      <c r="D434" s="66" t="s">
        <v>17</v>
      </c>
      <c r="E434" s="66" t="s">
        <v>17</v>
      </c>
      <c r="F434" s="66" t="s">
        <v>17</v>
      </c>
      <c r="G434" s="66" t="s">
        <v>17</v>
      </c>
      <c r="H434" s="66" t="s">
        <v>17</v>
      </c>
      <c r="I434" s="66" t="s">
        <v>17</v>
      </c>
      <c r="J434" s="66" t="s">
        <v>17</v>
      </c>
      <c r="K434" s="66" t="s">
        <v>17</v>
      </c>
      <c r="L434" s="66" t="s">
        <v>17</v>
      </c>
      <c r="M434" s="66" t="s">
        <v>17</v>
      </c>
      <c r="N434" s="66" t="s">
        <v>17</v>
      </c>
      <c r="O434" s="66" t="s">
        <v>17</v>
      </c>
      <c r="P434" s="62">
        <v>408</v>
      </c>
    </row>
    <row r="435" spans="1:16" ht="12.75" customHeight="1" x14ac:dyDescent="0.2">
      <c r="A435" s="60">
        <v>409</v>
      </c>
      <c r="B435" s="24" t="s">
        <v>174</v>
      </c>
      <c r="C435" s="64">
        <f t="shared" ref="C435:G435" si="1211">SUM(C436)-SUM(C437)</f>
        <v>-2.42</v>
      </c>
      <c r="D435" s="64">
        <f t="shared" si="1211"/>
        <v>-0.75</v>
      </c>
      <c r="E435" s="64">
        <f t="shared" si="1211"/>
        <v>-0.5</v>
      </c>
      <c r="F435" s="64">
        <f t="shared" si="1211"/>
        <v>-0.46</v>
      </c>
      <c r="G435" s="64">
        <f t="shared" si="1211"/>
        <v>-0.71</v>
      </c>
      <c r="H435" s="64">
        <f t="shared" ref="H435:L435" si="1212">SUM(H436)-SUM(H437)</f>
        <v>-2.3199999999999998</v>
      </c>
      <c r="I435" s="64">
        <f t="shared" si="1212"/>
        <v>-0.6</v>
      </c>
      <c r="J435" s="64">
        <f t="shared" si="1212"/>
        <v>-0.55000000000000004</v>
      </c>
      <c r="K435" s="64">
        <f t="shared" si="1212"/>
        <v>-0.46</v>
      </c>
      <c r="L435" s="64">
        <f t="shared" si="1212"/>
        <v>-0.71</v>
      </c>
      <c r="M435" s="64">
        <f t="shared" ref="M435:O435" si="1213">SUM(M436)-SUM(M437)</f>
        <v>-1.3009999999999999</v>
      </c>
      <c r="N435" s="64">
        <f t="shared" si="1213"/>
        <v>-0.70099999999999996</v>
      </c>
      <c r="O435" s="64">
        <f t="shared" si="1213"/>
        <v>-0.6</v>
      </c>
      <c r="P435" s="62">
        <v>409</v>
      </c>
    </row>
    <row r="436" spans="1:16" ht="12.75" customHeight="1" x14ac:dyDescent="0.2">
      <c r="A436" s="60">
        <v>410</v>
      </c>
      <c r="B436" s="16" t="s">
        <v>13</v>
      </c>
      <c r="C436" s="66" t="s">
        <v>17</v>
      </c>
      <c r="D436" s="66" t="s">
        <v>17</v>
      </c>
      <c r="E436" s="66" t="s">
        <v>17</v>
      </c>
      <c r="F436" s="66" t="s">
        <v>17</v>
      </c>
      <c r="G436" s="66" t="s">
        <v>17</v>
      </c>
      <c r="H436" s="66" t="s">
        <v>17</v>
      </c>
      <c r="I436" s="66" t="s">
        <v>17</v>
      </c>
      <c r="J436" s="66" t="s">
        <v>17</v>
      </c>
      <c r="K436" s="66" t="s">
        <v>17</v>
      </c>
      <c r="L436" s="66" t="s">
        <v>17</v>
      </c>
      <c r="M436" s="66" t="s">
        <v>17</v>
      </c>
      <c r="N436" s="66" t="s">
        <v>17</v>
      </c>
      <c r="O436" s="66" t="s">
        <v>17</v>
      </c>
      <c r="P436" s="62">
        <v>410</v>
      </c>
    </row>
    <row r="437" spans="1:16" ht="12.75" customHeight="1" x14ac:dyDescent="0.2">
      <c r="A437" s="60">
        <v>411</v>
      </c>
      <c r="B437" s="16" t="s">
        <v>14</v>
      </c>
      <c r="C437" s="64">
        <f t="shared" ref="C437" si="1214">SUM(D437,E437,F437,G437)</f>
        <v>2.42</v>
      </c>
      <c r="D437" s="64">
        <v>0.75</v>
      </c>
      <c r="E437" s="64">
        <v>0.5</v>
      </c>
      <c r="F437" s="64">
        <v>0.46</v>
      </c>
      <c r="G437" s="64">
        <v>0.71</v>
      </c>
      <c r="H437" s="64">
        <f t="shared" ref="H437" si="1215">SUM(I437,J437,K437,L437)</f>
        <v>2.3199999999999998</v>
      </c>
      <c r="I437" s="64">
        <v>0.6</v>
      </c>
      <c r="J437" s="64">
        <v>0.55000000000000004</v>
      </c>
      <c r="K437" s="64">
        <v>0.46</v>
      </c>
      <c r="L437" s="64">
        <v>0.71</v>
      </c>
      <c r="M437" s="64">
        <f>SUM(N437,O437)</f>
        <v>1.3009999999999999</v>
      </c>
      <c r="N437" s="64">
        <v>0.70099999999999996</v>
      </c>
      <c r="O437" s="64">
        <v>0.6</v>
      </c>
      <c r="P437" s="62">
        <v>411</v>
      </c>
    </row>
    <row r="438" spans="1:16" ht="12.75" customHeight="1" x14ac:dyDescent="0.2">
      <c r="A438" s="60">
        <v>412</v>
      </c>
      <c r="B438" s="24" t="s">
        <v>175</v>
      </c>
      <c r="C438" s="64">
        <f t="shared" ref="C438" si="1216">SUM(C439)-SUM(C440)</f>
        <v>131.6</v>
      </c>
      <c r="D438" s="64">
        <f t="shared" ref="D438:G438" si="1217">SUM(D439)-SUM(D440)</f>
        <v>33</v>
      </c>
      <c r="E438" s="64">
        <f t="shared" si="1217"/>
        <v>32.799999999999997</v>
      </c>
      <c r="F438" s="64">
        <f t="shared" si="1217"/>
        <v>33.299999999999997</v>
      </c>
      <c r="G438" s="64">
        <f t="shared" si="1217"/>
        <v>32.5</v>
      </c>
      <c r="H438" s="64">
        <f t="shared" ref="H438" si="1218">SUM(H439)-SUM(H440)</f>
        <v>132.89999999999998</v>
      </c>
      <c r="I438" s="64">
        <f t="shared" ref="I438:L438" si="1219">SUM(I439)-SUM(I440)</f>
        <v>33.1</v>
      </c>
      <c r="J438" s="64">
        <f t="shared" si="1219"/>
        <v>33</v>
      </c>
      <c r="K438" s="64">
        <f t="shared" si="1219"/>
        <v>33.299999999999997</v>
      </c>
      <c r="L438" s="64">
        <f t="shared" si="1219"/>
        <v>33.5</v>
      </c>
      <c r="M438" s="64">
        <f t="shared" ref="M438" si="1220">SUM(M439)-SUM(M440)</f>
        <v>66.329999999999984</v>
      </c>
      <c r="N438" s="64">
        <f t="shared" ref="N438:O438" si="1221">SUM(N439)-SUM(N440)</f>
        <v>33.409999999999997</v>
      </c>
      <c r="O438" s="64">
        <f t="shared" si="1221"/>
        <v>32.92</v>
      </c>
      <c r="P438" s="62">
        <v>412</v>
      </c>
    </row>
    <row r="439" spans="1:16" ht="12.75" customHeight="1" x14ac:dyDescent="0.2">
      <c r="A439" s="60">
        <v>413</v>
      </c>
      <c r="B439" s="16" t="s">
        <v>13</v>
      </c>
      <c r="C439" s="64">
        <f t="shared" ref="C439:C440" si="1222">SUM(D439,E439,F439,G439)</f>
        <v>136.1</v>
      </c>
      <c r="D439" s="64">
        <v>34.1</v>
      </c>
      <c r="E439" s="64">
        <v>33.9</v>
      </c>
      <c r="F439" s="64">
        <v>34.5</v>
      </c>
      <c r="G439" s="64">
        <v>33.6</v>
      </c>
      <c r="H439" s="64">
        <f t="shared" ref="H439:H440" si="1223">SUM(I439,J439,K439,L439)</f>
        <v>136.69999999999999</v>
      </c>
      <c r="I439" s="64">
        <v>34.200000000000003</v>
      </c>
      <c r="J439" s="64">
        <v>33.700000000000003</v>
      </c>
      <c r="K439" s="64">
        <v>34.299999999999997</v>
      </c>
      <c r="L439" s="64">
        <v>34.5</v>
      </c>
      <c r="M439" s="64">
        <f t="shared" ref="M439:M440" si="1224">SUM(N439,O439)</f>
        <v>68.22999999999999</v>
      </c>
      <c r="N439" s="64">
        <v>34.409999999999997</v>
      </c>
      <c r="O439" s="64">
        <v>33.82</v>
      </c>
      <c r="P439" s="62">
        <v>413</v>
      </c>
    </row>
    <row r="440" spans="1:16" ht="12.75" customHeight="1" x14ac:dyDescent="0.2">
      <c r="A440" s="60">
        <v>414</v>
      </c>
      <c r="B440" s="16" t="s">
        <v>14</v>
      </c>
      <c r="C440" s="64">
        <f t="shared" si="1222"/>
        <v>4.5</v>
      </c>
      <c r="D440" s="64">
        <v>1.1000000000000001</v>
      </c>
      <c r="E440" s="64">
        <v>1.1000000000000001</v>
      </c>
      <c r="F440" s="64">
        <v>1.2</v>
      </c>
      <c r="G440" s="64">
        <v>1.1000000000000001</v>
      </c>
      <c r="H440" s="64">
        <f t="shared" si="1223"/>
        <v>3.8</v>
      </c>
      <c r="I440" s="64">
        <v>1.1000000000000001</v>
      </c>
      <c r="J440" s="64">
        <v>0.7</v>
      </c>
      <c r="K440" s="64">
        <v>1</v>
      </c>
      <c r="L440" s="64">
        <v>1</v>
      </c>
      <c r="M440" s="64">
        <f t="shared" si="1224"/>
        <v>1.9</v>
      </c>
      <c r="N440" s="64">
        <v>1</v>
      </c>
      <c r="O440" s="64">
        <v>0.9</v>
      </c>
      <c r="P440" s="62">
        <v>414</v>
      </c>
    </row>
    <row r="441" spans="1:16" ht="12.75" customHeight="1" x14ac:dyDescent="0.2">
      <c r="A441" s="60">
        <v>415</v>
      </c>
      <c r="B441" s="24" t="s">
        <v>176</v>
      </c>
      <c r="C441" s="64">
        <f t="shared" ref="C441" si="1225">SUM(C442)-SUM(C443)</f>
        <v>-72.584599999999995</v>
      </c>
      <c r="D441" s="64">
        <f t="shared" ref="D441:G441" si="1226">SUM(D442)-SUM(D443)</f>
        <v>-18.912599999999998</v>
      </c>
      <c r="E441" s="64">
        <f t="shared" si="1226"/>
        <v>-18.984400000000001</v>
      </c>
      <c r="F441" s="64">
        <f t="shared" si="1226"/>
        <v>-17.374400000000001</v>
      </c>
      <c r="G441" s="64">
        <f t="shared" si="1226"/>
        <v>-17.313199999999998</v>
      </c>
      <c r="H441" s="64">
        <f t="shared" ref="H441" si="1227">SUM(H442)-SUM(H443)</f>
        <v>-72.372600000000006</v>
      </c>
      <c r="I441" s="64">
        <f t="shared" ref="I441:L441" si="1228">SUM(I442)-SUM(I443)</f>
        <v>-21.580199999999998</v>
      </c>
      <c r="J441" s="64">
        <f t="shared" si="1228"/>
        <v>-14.516499999999997</v>
      </c>
      <c r="K441" s="64">
        <f t="shared" si="1228"/>
        <v>-19.448399999999999</v>
      </c>
      <c r="L441" s="64">
        <f t="shared" si="1228"/>
        <v>-16.827500000000001</v>
      </c>
      <c r="M441" s="64">
        <f t="shared" ref="M441" si="1229">SUM(M442)-SUM(M443)</f>
        <v>-45.491499999999995</v>
      </c>
      <c r="N441" s="64">
        <f t="shared" ref="N441:O441" si="1230">SUM(N442)-SUM(N443)</f>
        <v>-19.878999999999998</v>
      </c>
      <c r="O441" s="64">
        <f t="shared" si="1230"/>
        <v>-25.612499999999997</v>
      </c>
      <c r="P441" s="62">
        <v>415</v>
      </c>
    </row>
    <row r="442" spans="1:16" ht="12.75" customHeight="1" x14ac:dyDescent="0.2">
      <c r="A442" s="60">
        <v>416</v>
      </c>
      <c r="B442" s="16" t="s">
        <v>13</v>
      </c>
      <c r="C442" s="64">
        <f t="shared" ref="C442:C443" si="1231">SUM(D442,E442,F442,G442)</f>
        <v>48.012599999999999</v>
      </c>
      <c r="D442" s="64">
        <v>11.776400000000001</v>
      </c>
      <c r="E442" s="64">
        <v>11.8118</v>
      </c>
      <c r="F442" s="64">
        <v>12.1121</v>
      </c>
      <c r="G442" s="64">
        <v>12.3123</v>
      </c>
      <c r="H442" s="64">
        <f t="shared" ref="H442:H443" si="1232">SUM(I442,J442,K442,L442)</f>
        <v>47.309599999999996</v>
      </c>
      <c r="I442" s="64">
        <v>10.6106</v>
      </c>
      <c r="J442" s="64">
        <v>13.413399999999999</v>
      </c>
      <c r="K442" s="64">
        <v>10.873200000000001</v>
      </c>
      <c r="L442" s="64">
        <v>12.4124</v>
      </c>
      <c r="M442" s="64">
        <f t="shared" ref="M442:M443" si="1233">SUM(N442,O442)</f>
        <v>16.930399999999999</v>
      </c>
      <c r="N442" s="64">
        <v>9.6013999999999999</v>
      </c>
      <c r="O442" s="64">
        <v>7.3289999999999997</v>
      </c>
      <c r="P442" s="62">
        <v>416</v>
      </c>
    </row>
    <row r="443" spans="1:16" ht="12.75" customHeight="1" x14ac:dyDescent="0.2">
      <c r="A443" s="60">
        <v>417</v>
      </c>
      <c r="B443" s="16" t="s">
        <v>14</v>
      </c>
      <c r="C443" s="64">
        <f t="shared" si="1231"/>
        <v>120.5972</v>
      </c>
      <c r="D443" s="64">
        <v>30.689</v>
      </c>
      <c r="E443" s="64">
        <v>30.796199999999999</v>
      </c>
      <c r="F443" s="64">
        <v>29.486499999999999</v>
      </c>
      <c r="G443" s="64">
        <v>29.625499999999999</v>
      </c>
      <c r="H443" s="64">
        <f t="shared" si="1232"/>
        <v>119.68219999999999</v>
      </c>
      <c r="I443" s="64">
        <v>32.190799999999996</v>
      </c>
      <c r="J443" s="64">
        <v>27.929899999999996</v>
      </c>
      <c r="K443" s="64">
        <v>30.3216</v>
      </c>
      <c r="L443" s="64">
        <v>29.239899999999999</v>
      </c>
      <c r="M443" s="64">
        <f t="shared" si="1233"/>
        <v>62.421899999999994</v>
      </c>
      <c r="N443" s="64">
        <v>29.480399999999999</v>
      </c>
      <c r="O443" s="64">
        <v>32.941499999999998</v>
      </c>
      <c r="P443" s="62">
        <v>417</v>
      </c>
    </row>
    <row r="444" spans="1:16" ht="12.75" customHeight="1" x14ac:dyDescent="0.2">
      <c r="A444" s="60">
        <v>418</v>
      </c>
      <c r="B444" s="24" t="s">
        <v>177</v>
      </c>
      <c r="C444" s="64">
        <f t="shared" ref="C444" si="1234">SUM(C445)-SUM(C446)</f>
        <v>53.629400000000004</v>
      </c>
      <c r="D444" s="64">
        <f t="shared" ref="D444:G444" si="1235">SUM(D445)-SUM(D446)</f>
        <v>12.386800000000001</v>
      </c>
      <c r="E444" s="64">
        <f t="shared" si="1235"/>
        <v>10.385099999999998</v>
      </c>
      <c r="F444" s="64">
        <f t="shared" si="1235"/>
        <v>14.4628</v>
      </c>
      <c r="G444" s="64">
        <f t="shared" si="1235"/>
        <v>16.3947</v>
      </c>
      <c r="H444" s="64">
        <f t="shared" ref="H444" si="1236">SUM(H445)-SUM(H446)</f>
        <v>52.166399999999996</v>
      </c>
      <c r="I444" s="64">
        <f t="shared" ref="I444:L444" si="1237">SUM(I445)-SUM(I446)</f>
        <v>14.154600000000002</v>
      </c>
      <c r="J444" s="64">
        <f t="shared" si="1237"/>
        <v>6.311399999999999</v>
      </c>
      <c r="K444" s="64">
        <f t="shared" si="1237"/>
        <v>16.6813</v>
      </c>
      <c r="L444" s="64">
        <f t="shared" si="1237"/>
        <v>15.0191</v>
      </c>
      <c r="M444" s="64">
        <f t="shared" ref="M444" si="1238">SUM(M445)-SUM(M446)</f>
        <v>25.854199999999999</v>
      </c>
      <c r="N444" s="64">
        <f t="shared" ref="N444:O444" si="1239">SUM(N445)-SUM(N446)</f>
        <v>13.8102</v>
      </c>
      <c r="O444" s="64">
        <f t="shared" si="1239"/>
        <v>12.044</v>
      </c>
      <c r="P444" s="62">
        <v>418</v>
      </c>
    </row>
    <row r="445" spans="1:16" ht="12.75" customHeight="1" x14ac:dyDescent="0.2">
      <c r="A445" s="60">
        <v>419</v>
      </c>
      <c r="B445" s="16" t="s">
        <v>13</v>
      </c>
      <c r="C445" s="64">
        <f t="shared" ref="C445:C446" si="1240">SUM(D445,E445,F445,G445)</f>
        <v>104.6045</v>
      </c>
      <c r="D445" s="64">
        <v>23.423400000000001</v>
      </c>
      <c r="E445" s="64">
        <v>24.124099999999999</v>
      </c>
      <c r="F445" s="64">
        <v>26.9269</v>
      </c>
      <c r="G445" s="64">
        <v>30.130099999999999</v>
      </c>
      <c r="H445" s="64">
        <f t="shared" ref="H445:H446" si="1241">SUM(I445,J445,K445,L445)</f>
        <v>103.6634</v>
      </c>
      <c r="I445" s="64">
        <v>24.024000000000001</v>
      </c>
      <c r="J445" s="64">
        <v>24.424399999999999</v>
      </c>
      <c r="K445" s="64">
        <v>27.807700000000001</v>
      </c>
      <c r="L445" s="64">
        <v>27.407299999999999</v>
      </c>
      <c r="M445" s="64">
        <f t="shared" ref="M445:M446" si="1242">SUM(N445,O445)</f>
        <v>42.104700000000001</v>
      </c>
      <c r="N445" s="64">
        <v>23.467700000000001</v>
      </c>
      <c r="O445" s="64">
        <v>18.637</v>
      </c>
      <c r="P445" s="62">
        <v>419</v>
      </c>
    </row>
    <row r="446" spans="1:16" ht="12.75" customHeight="1" x14ac:dyDescent="0.2">
      <c r="A446" s="60">
        <v>420</v>
      </c>
      <c r="B446" s="16" t="s">
        <v>14</v>
      </c>
      <c r="C446" s="64">
        <f t="shared" si="1240"/>
        <v>50.975099999999998</v>
      </c>
      <c r="D446" s="64">
        <v>11.0366</v>
      </c>
      <c r="E446" s="64">
        <v>13.739000000000001</v>
      </c>
      <c r="F446" s="64">
        <v>12.4641</v>
      </c>
      <c r="G446" s="64">
        <v>13.735399999999998</v>
      </c>
      <c r="H446" s="64">
        <f t="shared" si="1241"/>
        <v>51.497</v>
      </c>
      <c r="I446" s="64">
        <v>9.8693999999999988</v>
      </c>
      <c r="J446" s="64">
        <v>18.113</v>
      </c>
      <c r="K446" s="64">
        <v>11.1264</v>
      </c>
      <c r="L446" s="64">
        <v>12.388199999999999</v>
      </c>
      <c r="M446" s="64">
        <f t="shared" si="1242"/>
        <v>16.250500000000002</v>
      </c>
      <c r="N446" s="64">
        <v>9.6575000000000006</v>
      </c>
      <c r="O446" s="64">
        <v>6.593</v>
      </c>
      <c r="P446" s="62">
        <v>420</v>
      </c>
    </row>
    <row r="447" spans="1:16" ht="12.75" customHeight="1" x14ac:dyDescent="0.2">
      <c r="A447" s="60">
        <v>421</v>
      </c>
      <c r="B447" s="24" t="s">
        <v>178</v>
      </c>
      <c r="C447" s="64">
        <f t="shared" ref="C447" si="1243">SUM(C448)-SUM(C449)</f>
        <v>0</v>
      </c>
      <c r="D447" s="64">
        <f t="shared" ref="D447:G447" si="1244">SUM(D448)-SUM(D449)</f>
        <v>0</v>
      </c>
      <c r="E447" s="64">
        <f t="shared" si="1244"/>
        <v>0</v>
      </c>
      <c r="F447" s="64">
        <f t="shared" si="1244"/>
        <v>0</v>
      </c>
      <c r="G447" s="64">
        <f t="shared" si="1244"/>
        <v>0</v>
      </c>
      <c r="H447" s="64">
        <f t="shared" ref="H447" si="1245">SUM(H448)-SUM(H449)</f>
        <v>0</v>
      </c>
      <c r="I447" s="64">
        <f t="shared" ref="I447:L447" si="1246">SUM(I448)-SUM(I449)</f>
        <v>0</v>
      </c>
      <c r="J447" s="64">
        <f t="shared" si="1246"/>
        <v>0</v>
      </c>
      <c r="K447" s="64">
        <f t="shared" si="1246"/>
        <v>0</v>
      </c>
      <c r="L447" s="64">
        <f t="shared" si="1246"/>
        <v>0</v>
      </c>
      <c r="M447" s="64">
        <f t="shared" ref="M447" si="1247">SUM(M448)-SUM(M449)</f>
        <v>0</v>
      </c>
      <c r="N447" s="64">
        <f t="shared" ref="N447:O447" si="1248">SUM(N448)-SUM(N449)</f>
        <v>0</v>
      </c>
      <c r="O447" s="64">
        <f t="shared" si="1248"/>
        <v>0</v>
      </c>
      <c r="P447" s="62">
        <v>421</v>
      </c>
    </row>
    <row r="448" spans="1:16" ht="12.75" customHeight="1" x14ac:dyDescent="0.2">
      <c r="A448" s="60">
        <v>422</v>
      </c>
      <c r="B448" s="16" t="s">
        <v>13</v>
      </c>
      <c r="C448" s="66" t="s">
        <v>17</v>
      </c>
      <c r="D448" s="66" t="s">
        <v>17</v>
      </c>
      <c r="E448" s="66" t="s">
        <v>17</v>
      </c>
      <c r="F448" s="66" t="s">
        <v>17</v>
      </c>
      <c r="G448" s="66" t="s">
        <v>17</v>
      </c>
      <c r="H448" s="66" t="s">
        <v>17</v>
      </c>
      <c r="I448" s="66" t="s">
        <v>17</v>
      </c>
      <c r="J448" s="66" t="s">
        <v>17</v>
      </c>
      <c r="K448" s="66" t="s">
        <v>17</v>
      </c>
      <c r="L448" s="66" t="s">
        <v>17</v>
      </c>
      <c r="M448" s="66" t="s">
        <v>17</v>
      </c>
      <c r="N448" s="66" t="s">
        <v>17</v>
      </c>
      <c r="O448" s="66" t="s">
        <v>17</v>
      </c>
      <c r="P448" s="62">
        <v>422</v>
      </c>
    </row>
    <row r="449" spans="1:16" ht="12.75" customHeight="1" x14ac:dyDescent="0.2">
      <c r="A449" s="60">
        <v>423</v>
      </c>
      <c r="B449" s="16" t="s">
        <v>14</v>
      </c>
      <c r="C449" s="66" t="s">
        <v>17</v>
      </c>
      <c r="D449" s="66" t="s">
        <v>17</v>
      </c>
      <c r="E449" s="66" t="s">
        <v>17</v>
      </c>
      <c r="F449" s="66" t="s">
        <v>17</v>
      </c>
      <c r="G449" s="66" t="s">
        <v>17</v>
      </c>
      <c r="H449" s="66" t="s">
        <v>17</v>
      </c>
      <c r="I449" s="66" t="s">
        <v>17</v>
      </c>
      <c r="J449" s="66" t="s">
        <v>17</v>
      </c>
      <c r="K449" s="66" t="s">
        <v>17</v>
      </c>
      <c r="L449" s="66" t="s">
        <v>17</v>
      </c>
      <c r="M449" s="66" t="s">
        <v>17</v>
      </c>
      <c r="N449" s="66" t="s">
        <v>17</v>
      </c>
      <c r="O449" s="66" t="s">
        <v>17</v>
      </c>
      <c r="P449" s="62">
        <v>423</v>
      </c>
    </row>
    <row r="450" spans="1:16" ht="12.75" customHeight="1" x14ac:dyDescent="0.2">
      <c r="A450" s="60">
        <v>424</v>
      </c>
      <c r="B450" s="24" t="s">
        <v>179</v>
      </c>
      <c r="C450" s="64">
        <f t="shared" ref="C450:G450" si="1249">SUM(C451)-SUM(C452)</f>
        <v>0</v>
      </c>
      <c r="D450" s="64">
        <f t="shared" si="1249"/>
        <v>0</v>
      </c>
      <c r="E450" s="64">
        <f t="shared" si="1249"/>
        <v>0</v>
      </c>
      <c r="F450" s="64">
        <f t="shared" si="1249"/>
        <v>0</v>
      </c>
      <c r="G450" s="64">
        <f t="shared" si="1249"/>
        <v>0</v>
      </c>
      <c r="H450" s="64">
        <f t="shared" ref="H450:L450" si="1250">SUM(H451)-SUM(H452)</f>
        <v>0</v>
      </c>
      <c r="I450" s="64">
        <f t="shared" si="1250"/>
        <v>0</v>
      </c>
      <c r="J450" s="64">
        <f t="shared" si="1250"/>
        <v>0</v>
      </c>
      <c r="K450" s="64">
        <f t="shared" si="1250"/>
        <v>0</v>
      </c>
      <c r="L450" s="64">
        <f t="shared" si="1250"/>
        <v>0</v>
      </c>
      <c r="M450" s="64">
        <f t="shared" ref="M450:O450" si="1251">SUM(M451)-SUM(M452)</f>
        <v>0</v>
      </c>
      <c r="N450" s="64">
        <f t="shared" si="1251"/>
        <v>0</v>
      </c>
      <c r="O450" s="64">
        <f t="shared" si="1251"/>
        <v>0</v>
      </c>
      <c r="P450" s="62">
        <v>424</v>
      </c>
    </row>
    <row r="451" spans="1:16" ht="12.75" customHeight="1" x14ac:dyDescent="0.2">
      <c r="A451" s="60">
        <v>425</v>
      </c>
      <c r="B451" s="16" t="s">
        <v>13</v>
      </c>
      <c r="C451" s="66" t="s">
        <v>17</v>
      </c>
      <c r="D451" s="66" t="s">
        <v>17</v>
      </c>
      <c r="E451" s="66" t="s">
        <v>17</v>
      </c>
      <c r="F451" s="66" t="s">
        <v>17</v>
      </c>
      <c r="G451" s="66" t="s">
        <v>17</v>
      </c>
      <c r="H451" s="66" t="s">
        <v>17</v>
      </c>
      <c r="I451" s="66" t="s">
        <v>17</v>
      </c>
      <c r="J451" s="66" t="s">
        <v>17</v>
      </c>
      <c r="K451" s="66" t="s">
        <v>17</v>
      </c>
      <c r="L451" s="66" t="s">
        <v>17</v>
      </c>
      <c r="M451" s="66" t="s">
        <v>17</v>
      </c>
      <c r="N451" s="66" t="s">
        <v>17</v>
      </c>
      <c r="O451" s="66" t="s">
        <v>17</v>
      </c>
      <c r="P451" s="62">
        <v>425</v>
      </c>
    </row>
    <row r="452" spans="1:16" ht="12.75" customHeight="1" x14ac:dyDescent="0.2">
      <c r="A452" s="60">
        <v>426</v>
      </c>
      <c r="B452" s="16" t="s">
        <v>14</v>
      </c>
      <c r="C452" s="64">
        <f t="shared" ref="C452" si="1252">SUM(D452,E452,F452,G452)</f>
        <v>0</v>
      </c>
      <c r="D452" s="64">
        <v>0</v>
      </c>
      <c r="E452" s="64">
        <v>0</v>
      </c>
      <c r="F452" s="64">
        <v>0</v>
      </c>
      <c r="G452" s="64">
        <v>0</v>
      </c>
      <c r="H452" s="64">
        <f t="shared" ref="H452" si="1253">SUM(I452,J452,K452,L452)</f>
        <v>0</v>
      </c>
      <c r="I452" s="64">
        <v>0</v>
      </c>
      <c r="J452" s="64">
        <v>0</v>
      </c>
      <c r="K452" s="64">
        <v>0</v>
      </c>
      <c r="L452" s="64">
        <v>0</v>
      </c>
      <c r="M452" s="64">
        <f>SUM(N452,O452)</f>
        <v>0</v>
      </c>
      <c r="N452" s="64">
        <v>0</v>
      </c>
      <c r="O452" s="64">
        <v>0</v>
      </c>
      <c r="P452" s="62">
        <v>426</v>
      </c>
    </row>
    <row r="453" spans="1:16" ht="12.75" customHeight="1" x14ac:dyDescent="0.2">
      <c r="A453" s="60">
        <v>427</v>
      </c>
      <c r="B453" s="18" t="s">
        <v>180</v>
      </c>
      <c r="C453" s="64">
        <f t="shared" ref="C453" si="1254">SUM(C454)-SUM(C455)</f>
        <v>0</v>
      </c>
      <c r="D453" s="64">
        <f t="shared" ref="D453:G453" si="1255">SUM(D454)-SUM(D455)</f>
        <v>0</v>
      </c>
      <c r="E453" s="64">
        <f t="shared" si="1255"/>
        <v>0</v>
      </c>
      <c r="F453" s="64">
        <f t="shared" si="1255"/>
        <v>0</v>
      </c>
      <c r="G453" s="64">
        <f t="shared" si="1255"/>
        <v>0</v>
      </c>
      <c r="H453" s="64">
        <f t="shared" ref="H453" si="1256">SUM(H454)-SUM(H455)</f>
        <v>0</v>
      </c>
      <c r="I453" s="64">
        <f t="shared" ref="I453:L453" si="1257">SUM(I454)-SUM(I455)</f>
        <v>0</v>
      </c>
      <c r="J453" s="64">
        <f t="shared" si="1257"/>
        <v>0</v>
      </c>
      <c r="K453" s="64">
        <f t="shared" si="1257"/>
        <v>0</v>
      </c>
      <c r="L453" s="64">
        <f t="shared" si="1257"/>
        <v>0</v>
      </c>
      <c r="M453" s="64">
        <f t="shared" ref="M453" si="1258">SUM(M454)-SUM(M455)</f>
        <v>0</v>
      </c>
      <c r="N453" s="64">
        <f t="shared" ref="N453:O453" si="1259">SUM(N454)-SUM(N455)</f>
        <v>0</v>
      </c>
      <c r="O453" s="64">
        <f t="shared" si="1259"/>
        <v>0</v>
      </c>
      <c r="P453" s="62">
        <v>427</v>
      </c>
    </row>
    <row r="454" spans="1:16" ht="12.75" customHeight="1" x14ac:dyDescent="0.2">
      <c r="A454" s="60">
        <v>428</v>
      </c>
      <c r="B454" s="16" t="s">
        <v>13</v>
      </c>
      <c r="C454" s="66" t="s">
        <v>17</v>
      </c>
      <c r="D454" s="66" t="s">
        <v>17</v>
      </c>
      <c r="E454" s="66" t="s">
        <v>17</v>
      </c>
      <c r="F454" s="66" t="s">
        <v>17</v>
      </c>
      <c r="G454" s="66" t="s">
        <v>17</v>
      </c>
      <c r="H454" s="66" t="s">
        <v>17</v>
      </c>
      <c r="I454" s="66" t="s">
        <v>17</v>
      </c>
      <c r="J454" s="66" t="s">
        <v>17</v>
      </c>
      <c r="K454" s="66" t="s">
        <v>17</v>
      </c>
      <c r="L454" s="66" t="s">
        <v>17</v>
      </c>
      <c r="M454" s="66" t="s">
        <v>17</v>
      </c>
      <c r="N454" s="66" t="s">
        <v>17</v>
      </c>
      <c r="O454" s="66" t="s">
        <v>17</v>
      </c>
      <c r="P454" s="62">
        <v>428</v>
      </c>
    </row>
    <row r="455" spans="1:16" ht="12.75" customHeight="1" x14ac:dyDescent="0.2">
      <c r="A455" s="60">
        <v>429</v>
      </c>
      <c r="B455" s="16" t="s">
        <v>14</v>
      </c>
      <c r="C455" s="66" t="s">
        <v>17</v>
      </c>
      <c r="D455" s="66" t="s">
        <v>17</v>
      </c>
      <c r="E455" s="66" t="s">
        <v>17</v>
      </c>
      <c r="F455" s="66" t="s">
        <v>17</v>
      </c>
      <c r="G455" s="66" t="s">
        <v>17</v>
      </c>
      <c r="H455" s="66" t="s">
        <v>17</v>
      </c>
      <c r="I455" s="66" t="s">
        <v>17</v>
      </c>
      <c r="J455" s="66" t="s">
        <v>17</v>
      </c>
      <c r="K455" s="66" t="s">
        <v>17</v>
      </c>
      <c r="L455" s="66" t="s">
        <v>17</v>
      </c>
      <c r="M455" s="66" t="s">
        <v>17</v>
      </c>
      <c r="N455" s="66" t="s">
        <v>17</v>
      </c>
      <c r="O455" s="66" t="s">
        <v>17</v>
      </c>
      <c r="P455" s="62">
        <v>429</v>
      </c>
    </row>
    <row r="456" spans="1:16" ht="12.75" customHeight="1" x14ac:dyDescent="0.2">
      <c r="A456" s="60">
        <v>430</v>
      </c>
      <c r="B456" s="17" t="s">
        <v>181</v>
      </c>
      <c r="C456" s="64">
        <f t="shared" ref="C456:G456" si="1260">SUM(C457)-SUM(C458)</f>
        <v>0</v>
      </c>
      <c r="D456" s="64">
        <f t="shared" si="1260"/>
        <v>0</v>
      </c>
      <c r="E456" s="64">
        <f t="shared" si="1260"/>
        <v>0</v>
      </c>
      <c r="F456" s="64">
        <f t="shared" si="1260"/>
        <v>0</v>
      </c>
      <c r="G456" s="64">
        <f t="shared" si="1260"/>
        <v>0</v>
      </c>
      <c r="H456" s="64">
        <f t="shared" ref="H456:L456" si="1261">SUM(H457)-SUM(H458)</f>
        <v>0</v>
      </c>
      <c r="I456" s="64">
        <f t="shared" si="1261"/>
        <v>0</v>
      </c>
      <c r="J456" s="64">
        <f t="shared" si="1261"/>
        <v>0</v>
      </c>
      <c r="K456" s="64">
        <f t="shared" si="1261"/>
        <v>0</v>
      </c>
      <c r="L456" s="64">
        <f t="shared" si="1261"/>
        <v>0</v>
      </c>
      <c r="M456" s="64">
        <f t="shared" ref="M456:O456" si="1262">SUM(M457)-SUM(M458)</f>
        <v>0</v>
      </c>
      <c r="N456" s="64">
        <f t="shared" si="1262"/>
        <v>0</v>
      </c>
      <c r="O456" s="64">
        <f t="shared" si="1262"/>
        <v>0</v>
      </c>
      <c r="P456" s="62">
        <v>430</v>
      </c>
    </row>
    <row r="457" spans="1:16" ht="12.75" customHeight="1" x14ac:dyDescent="0.2">
      <c r="A457" s="60">
        <v>431</v>
      </c>
      <c r="B457" s="16" t="s">
        <v>13</v>
      </c>
      <c r="C457" s="66" t="s">
        <v>17</v>
      </c>
      <c r="D457" s="66" t="s">
        <v>17</v>
      </c>
      <c r="E457" s="66" t="s">
        <v>17</v>
      </c>
      <c r="F457" s="66" t="s">
        <v>17</v>
      </c>
      <c r="G457" s="66" t="s">
        <v>17</v>
      </c>
      <c r="H457" s="66" t="s">
        <v>17</v>
      </c>
      <c r="I457" s="66" t="s">
        <v>17</v>
      </c>
      <c r="J457" s="66" t="s">
        <v>17</v>
      </c>
      <c r="K457" s="66" t="s">
        <v>17</v>
      </c>
      <c r="L457" s="66" t="s">
        <v>17</v>
      </c>
      <c r="M457" s="66" t="s">
        <v>17</v>
      </c>
      <c r="N457" s="66" t="s">
        <v>17</v>
      </c>
      <c r="O457" s="66" t="s">
        <v>17</v>
      </c>
      <c r="P457" s="62">
        <v>431</v>
      </c>
    </row>
    <row r="458" spans="1:16" ht="12.75" customHeight="1" x14ac:dyDescent="0.2">
      <c r="A458" s="60">
        <v>432</v>
      </c>
      <c r="B458" s="16" t="s">
        <v>14</v>
      </c>
      <c r="C458" s="66" t="s">
        <v>17</v>
      </c>
      <c r="D458" s="66" t="s">
        <v>17</v>
      </c>
      <c r="E458" s="66" t="s">
        <v>17</v>
      </c>
      <c r="F458" s="66" t="s">
        <v>17</v>
      </c>
      <c r="G458" s="66" t="s">
        <v>17</v>
      </c>
      <c r="H458" s="66" t="s">
        <v>17</v>
      </c>
      <c r="I458" s="66" t="s">
        <v>17</v>
      </c>
      <c r="J458" s="66" t="s">
        <v>17</v>
      </c>
      <c r="K458" s="66" t="s">
        <v>17</v>
      </c>
      <c r="L458" s="66" t="s">
        <v>17</v>
      </c>
      <c r="M458" s="66" t="s">
        <v>17</v>
      </c>
      <c r="N458" s="66" t="s">
        <v>17</v>
      </c>
      <c r="O458" s="66" t="s">
        <v>17</v>
      </c>
      <c r="P458" s="62">
        <v>432</v>
      </c>
    </row>
    <row r="459" spans="1:16" ht="12.75" customHeight="1" x14ac:dyDescent="0.2">
      <c r="A459" s="60"/>
      <c r="B459" s="35" t="s">
        <v>23</v>
      </c>
      <c r="C459" s="64"/>
      <c r="D459" s="64"/>
      <c r="E459" s="64"/>
      <c r="F459" s="64"/>
      <c r="G459" s="64"/>
      <c r="H459" s="64"/>
      <c r="I459" s="64"/>
      <c r="J459" s="64"/>
      <c r="K459" s="64"/>
      <c r="L459" s="64"/>
      <c r="M459" s="64"/>
      <c r="N459" s="64"/>
      <c r="O459" s="64"/>
      <c r="P459" s="62"/>
    </row>
    <row r="460" spans="1:16" ht="12.75" customHeight="1" x14ac:dyDescent="0.2">
      <c r="A460" s="60">
        <v>433</v>
      </c>
      <c r="B460" s="23" t="s">
        <v>182</v>
      </c>
      <c r="C460" s="63">
        <f t="shared" ref="C460" si="1263">SUM(C461)-SUM(C462)</f>
        <v>25.209499999999998</v>
      </c>
      <c r="D460" s="63">
        <f t="shared" ref="D460:G460" si="1264">SUM(D461)-SUM(D462)</f>
        <v>6.5049000000000001</v>
      </c>
      <c r="E460" s="63">
        <f t="shared" si="1264"/>
        <v>6.2016</v>
      </c>
      <c r="F460" s="63">
        <f t="shared" si="1264"/>
        <v>6.0030000000000001</v>
      </c>
      <c r="G460" s="63">
        <f t="shared" si="1264"/>
        <v>6.5</v>
      </c>
      <c r="H460" s="63">
        <f t="shared" ref="H460" si="1265">SUM(H461)-SUM(H462)</f>
        <v>22.650299999999998</v>
      </c>
      <c r="I460" s="63">
        <f t="shared" ref="I460:L460" si="1266">SUM(I461)-SUM(I462)</f>
        <v>5.5237999999999996</v>
      </c>
      <c r="J460" s="63">
        <f t="shared" si="1266"/>
        <v>5.5227000000000004</v>
      </c>
      <c r="K460" s="63">
        <f t="shared" si="1266"/>
        <v>5.8018999999999998</v>
      </c>
      <c r="L460" s="63">
        <f t="shared" si="1266"/>
        <v>5.8018999999999998</v>
      </c>
      <c r="M460" s="63">
        <f t="shared" ref="M460" si="1267">SUM(M461)-SUM(M462)</f>
        <v>10.914200000000001</v>
      </c>
      <c r="N460" s="63">
        <f t="shared" ref="N460:O460" si="1268">SUM(N461)-SUM(N462)</f>
        <v>5.5956999999999999</v>
      </c>
      <c r="O460" s="63">
        <f t="shared" si="1268"/>
        <v>5.3185000000000002</v>
      </c>
      <c r="P460" s="62">
        <v>433</v>
      </c>
    </row>
    <row r="461" spans="1:16" ht="12.75" customHeight="1" x14ac:dyDescent="0.2">
      <c r="A461" s="60">
        <v>434</v>
      </c>
      <c r="B461" s="16" t="s">
        <v>13</v>
      </c>
      <c r="C461" s="64">
        <f t="shared" ref="C461:G462" si="1269">SUM(C464,C467)</f>
        <v>25.209499999999998</v>
      </c>
      <c r="D461" s="64">
        <f t="shared" si="1269"/>
        <v>6.5049000000000001</v>
      </c>
      <c r="E461" s="64">
        <f t="shared" si="1269"/>
        <v>6.2016</v>
      </c>
      <c r="F461" s="64">
        <f t="shared" si="1269"/>
        <v>6.0030000000000001</v>
      </c>
      <c r="G461" s="64">
        <f t="shared" si="1269"/>
        <v>6.5</v>
      </c>
      <c r="H461" s="64">
        <f t="shared" ref="H461:L462" si="1270">SUM(H464,H467)</f>
        <v>22.650299999999998</v>
      </c>
      <c r="I461" s="64">
        <f t="shared" si="1270"/>
        <v>5.5237999999999996</v>
      </c>
      <c r="J461" s="64">
        <f t="shared" si="1270"/>
        <v>5.5227000000000004</v>
      </c>
      <c r="K461" s="64">
        <f t="shared" si="1270"/>
        <v>5.8018999999999998</v>
      </c>
      <c r="L461" s="64">
        <f t="shared" si="1270"/>
        <v>5.8018999999999998</v>
      </c>
      <c r="M461" s="64">
        <f t="shared" ref="M461:O462" si="1271">SUM(M464,M467)</f>
        <v>10.914200000000001</v>
      </c>
      <c r="N461" s="64">
        <f t="shared" si="1271"/>
        <v>5.5956999999999999</v>
      </c>
      <c r="O461" s="64">
        <f t="shared" si="1271"/>
        <v>5.3185000000000002</v>
      </c>
      <c r="P461" s="62">
        <v>434</v>
      </c>
    </row>
    <row r="462" spans="1:16" ht="12.75" customHeight="1" x14ac:dyDescent="0.2">
      <c r="A462" s="60">
        <v>435</v>
      </c>
      <c r="B462" s="16" t="s">
        <v>14</v>
      </c>
      <c r="C462" s="64">
        <f t="shared" si="1269"/>
        <v>0</v>
      </c>
      <c r="D462" s="64">
        <f t="shared" si="1269"/>
        <v>0</v>
      </c>
      <c r="E462" s="64">
        <f t="shared" si="1269"/>
        <v>0</v>
      </c>
      <c r="F462" s="64">
        <f t="shared" si="1269"/>
        <v>0</v>
      </c>
      <c r="G462" s="64">
        <f t="shared" si="1269"/>
        <v>0</v>
      </c>
      <c r="H462" s="64">
        <f t="shared" si="1270"/>
        <v>0</v>
      </c>
      <c r="I462" s="64">
        <f t="shared" si="1270"/>
        <v>0</v>
      </c>
      <c r="J462" s="64">
        <f t="shared" si="1270"/>
        <v>0</v>
      </c>
      <c r="K462" s="64">
        <f t="shared" si="1270"/>
        <v>0</v>
      </c>
      <c r="L462" s="64">
        <f t="shared" si="1270"/>
        <v>0</v>
      </c>
      <c r="M462" s="64">
        <f t="shared" si="1271"/>
        <v>0</v>
      </c>
      <c r="N462" s="64">
        <f t="shared" si="1271"/>
        <v>0</v>
      </c>
      <c r="O462" s="64">
        <f t="shared" si="1271"/>
        <v>0</v>
      </c>
      <c r="P462" s="62">
        <v>435</v>
      </c>
    </row>
    <row r="463" spans="1:16" ht="12.75" customHeight="1" x14ac:dyDescent="0.2">
      <c r="A463" s="60">
        <v>436</v>
      </c>
      <c r="B463" s="23" t="s">
        <v>406</v>
      </c>
      <c r="C463" s="65">
        <f t="shared" ref="C463" si="1272">SUM(C464)-SUM(C465)</f>
        <v>0</v>
      </c>
      <c r="D463" s="65">
        <f t="shared" ref="D463:G463" si="1273">SUM(D464)-SUM(D465)</f>
        <v>0</v>
      </c>
      <c r="E463" s="65">
        <f t="shared" ref="E463" si="1274">SUM(E464)-SUM(E465)</f>
        <v>0</v>
      </c>
      <c r="F463" s="65">
        <f t="shared" si="1273"/>
        <v>0</v>
      </c>
      <c r="G463" s="65">
        <f t="shared" si="1273"/>
        <v>0</v>
      </c>
      <c r="H463" s="65">
        <f t="shared" ref="H463" si="1275">SUM(H464)-SUM(H465)</f>
        <v>0</v>
      </c>
      <c r="I463" s="65">
        <f t="shared" ref="I463:L463" si="1276">SUM(I464)-SUM(I465)</f>
        <v>0</v>
      </c>
      <c r="J463" s="65">
        <f t="shared" ref="J463" si="1277">SUM(J464)-SUM(J465)</f>
        <v>0</v>
      </c>
      <c r="K463" s="65">
        <f t="shared" si="1276"/>
        <v>0</v>
      </c>
      <c r="L463" s="65">
        <f t="shared" si="1276"/>
        <v>0</v>
      </c>
      <c r="M463" s="65">
        <f t="shared" ref="M463" si="1278">SUM(M464)-SUM(M465)</f>
        <v>0</v>
      </c>
      <c r="N463" s="65">
        <f t="shared" ref="N463:O463" si="1279">SUM(N464)-SUM(N465)</f>
        <v>0</v>
      </c>
      <c r="O463" s="65">
        <f t="shared" ref="O463" si="1280">SUM(O464)-SUM(O465)</f>
        <v>0</v>
      </c>
      <c r="P463" s="62">
        <v>436</v>
      </c>
    </row>
    <row r="464" spans="1:16" ht="12.75" customHeight="1" x14ac:dyDescent="0.2">
      <c r="A464" s="60">
        <v>437</v>
      </c>
      <c r="B464" s="16" t="s">
        <v>13</v>
      </c>
      <c r="C464" s="66" t="s">
        <v>17</v>
      </c>
      <c r="D464" s="66" t="s">
        <v>17</v>
      </c>
      <c r="E464" s="66" t="s">
        <v>17</v>
      </c>
      <c r="F464" s="66" t="s">
        <v>17</v>
      </c>
      <c r="G464" s="66" t="s">
        <v>17</v>
      </c>
      <c r="H464" s="66" t="s">
        <v>17</v>
      </c>
      <c r="I464" s="66" t="s">
        <v>17</v>
      </c>
      <c r="J464" s="66" t="s">
        <v>17</v>
      </c>
      <c r="K464" s="66" t="s">
        <v>17</v>
      </c>
      <c r="L464" s="66" t="s">
        <v>17</v>
      </c>
      <c r="M464" s="66" t="s">
        <v>17</v>
      </c>
      <c r="N464" s="66" t="s">
        <v>17</v>
      </c>
      <c r="O464" s="66" t="s">
        <v>17</v>
      </c>
      <c r="P464" s="62">
        <v>437</v>
      </c>
    </row>
    <row r="465" spans="1:16" ht="12.75" customHeight="1" x14ac:dyDescent="0.2">
      <c r="A465" s="60">
        <v>438</v>
      </c>
      <c r="B465" s="16" t="s">
        <v>14</v>
      </c>
      <c r="C465" s="66" t="s">
        <v>17</v>
      </c>
      <c r="D465" s="66" t="s">
        <v>17</v>
      </c>
      <c r="E465" s="66" t="s">
        <v>17</v>
      </c>
      <c r="F465" s="66" t="s">
        <v>17</v>
      </c>
      <c r="G465" s="66" t="s">
        <v>17</v>
      </c>
      <c r="H465" s="66" t="s">
        <v>17</v>
      </c>
      <c r="I465" s="66" t="s">
        <v>17</v>
      </c>
      <c r="J465" s="66" t="s">
        <v>17</v>
      </c>
      <c r="K465" s="66" t="s">
        <v>17</v>
      </c>
      <c r="L465" s="66" t="s">
        <v>17</v>
      </c>
      <c r="M465" s="66" t="s">
        <v>17</v>
      </c>
      <c r="N465" s="66" t="s">
        <v>17</v>
      </c>
      <c r="O465" s="66" t="s">
        <v>17</v>
      </c>
      <c r="P465" s="62">
        <v>438</v>
      </c>
    </row>
    <row r="466" spans="1:16" ht="12.75" customHeight="1" x14ac:dyDescent="0.2">
      <c r="A466" s="60">
        <v>439</v>
      </c>
      <c r="B466" s="23" t="s">
        <v>183</v>
      </c>
      <c r="C466" s="65">
        <f t="shared" ref="C466:G466" si="1281">SUM(C467)-SUM(C468)</f>
        <v>25.209499999999998</v>
      </c>
      <c r="D466" s="65">
        <f t="shared" si="1281"/>
        <v>6.5049000000000001</v>
      </c>
      <c r="E466" s="65">
        <f t="shared" si="1281"/>
        <v>6.2016</v>
      </c>
      <c r="F466" s="65">
        <f t="shared" si="1281"/>
        <v>6.0030000000000001</v>
      </c>
      <c r="G466" s="65">
        <f t="shared" si="1281"/>
        <v>6.5</v>
      </c>
      <c r="H466" s="65">
        <f t="shared" ref="H466:L466" si="1282">SUM(H467)-SUM(H468)</f>
        <v>22.650299999999998</v>
      </c>
      <c r="I466" s="65">
        <f t="shared" si="1282"/>
        <v>5.5237999999999996</v>
      </c>
      <c r="J466" s="65">
        <f t="shared" si="1282"/>
        <v>5.5227000000000004</v>
      </c>
      <c r="K466" s="65">
        <f t="shared" si="1282"/>
        <v>5.8018999999999998</v>
      </c>
      <c r="L466" s="65">
        <f t="shared" si="1282"/>
        <v>5.8018999999999998</v>
      </c>
      <c r="M466" s="65">
        <f t="shared" ref="M466:O466" si="1283">SUM(M467)-SUM(M468)</f>
        <v>10.914200000000001</v>
      </c>
      <c r="N466" s="65">
        <f t="shared" si="1283"/>
        <v>5.5956999999999999</v>
      </c>
      <c r="O466" s="65">
        <f t="shared" si="1283"/>
        <v>5.3185000000000002</v>
      </c>
      <c r="P466" s="62">
        <v>439</v>
      </c>
    </row>
    <row r="467" spans="1:16" ht="12.75" customHeight="1" x14ac:dyDescent="0.2">
      <c r="A467" s="60">
        <v>440</v>
      </c>
      <c r="B467" s="16" t="s">
        <v>13</v>
      </c>
      <c r="C467" s="64">
        <f t="shared" ref="C467:G468" si="1284">SUM(C470,C482)</f>
        <v>25.209499999999998</v>
      </c>
      <c r="D467" s="64">
        <f t="shared" si="1284"/>
        <v>6.5049000000000001</v>
      </c>
      <c r="E467" s="64">
        <f t="shared" si="1284"/>
        <v>6.2016</v>
      </c>
      <c r="F467" s="64">
        <f t="shared" si="1284"/>
        <v>6.0030000000000001</v>
      </c>
      <c r="G467" s="64">
        <f t="shared" si="1284"/>
        <v>6.5</v>
      </c>
      <c r="H467" s="64">
        <f t="shared" ref="H467:L468" si="1285">SUM(H470,H482)</f>
        <v>22.650299999999998</v>
      </c>
      <c r="I467" s="64">
        <f t="shared" si="1285"/>
        <v>5.5237999999999996</v>
      </c>
      <c r="J467" s="64">
        <f t="shared" si="1285"/>
        <v>5.5227000000000004</v>
      </c>
      <c r="K467" s="64">
        <f t="shared" si="1285"/>
        <v>5.8018999999999998</v>
      </c>
      <c r="L467" s="64">
        <f t="shared" si="1285"/>
        <v>5.8018999999999998</v>
      </c>
      <c r="M467" s="64">
        <f t="shared" ref="M467:O468" si="1286">SUM(M470,M482)</f>
        <v>10.914200000000001</v>
      </c>
      <c r="N467" s="64">
        <f t="shared" si="1286"/>
        <v>5.5956999999999999</v>
      </c>
      <c r="O467" s="64">
        <f t="shared" si="1286"/>
        <v>5.3185000000000002</v>
      </c>
      <c r="P467" s="62">
        <v>440</v>
      </c>
    </row>
    <row r="468" spans="1:16" ht="12.75" customHeight="1" x14ac:dyDescent="0.2">
      <c r="A468" s="60">
        <v>441</v>
      </c>
      <c r="B468" s="16" t="s">
        <v>14</v>
      </c>
      <c r="C468" s="64">
        <f t="shared" si="1284"/>
        <v>0</v>
      </c>
      <c r="D468" s="64">
        <f t="shared" si="1284"/>
        <v>0</v>
      </c>
      <c r="E468" s="64">
        <f t="shared" si="1284"/>
        <v>0</v>
      </c>
      <c r="F468" s="64">
        <f t="shared" si="1284"/>
        <v>0</v>
      </c>
      <c r="G468" s="64">
        <f t="shared" si="1284"/>
        <v>0</v>
      </c>
      <c r="H468" s="64">
        <f t="shared" si="1285"/>
        <v>0</v>
      </c>
      <c r="I468" s="64">
        <f t="shared" si="1285"/>
        <v>0</v>
      </c>
      <c r="J468" s="64">
        <f t="shared" si="1285"/>
        <v>0</v>
      </c>
      <c r="K468" s="64">
        <f t="shared" si="1285"/>
        <v>0</v>
      </c>
      <c r="L468" s="64">
        <f t="shared" si="1285"/>
        <v>0</v>
      </c>
      <c r="M468" s="64">
        <f t="shared" si="1286"/>
        <v>0</v>
      </c>
      <c r="N468" s="64">
        <f t="shared" si="1286"/>
        <v>0</v>
      </c>
      <c r="O468" s="64">
        <f t="shared" si="1286"/>
        <v>0</v>
      </c>
      <c r="P468" s="62">
        <v>441</v>
      </c>
    </row>
    <row r="469" spans="1:16" ht="12.75" customHeight="1" x14ac:dyDescent="0.2">
      <c r="A469" s="60">
        <v>442</v>
      </c>
      <c r="B469" s="17" t="s">
        <v>184</v>
      </c>
      <c r="C469" s="65">
        <f t="shared" ref="C469" si="1287">SUM(C470)-SUM(C471)</f>
        <v>25.209499999999998</v>
      </c>
      <c r="D469" s="65">
        <f t="shared" ref="D469:G469" si="1288">SUM(D470)-SUM(D471)</f>
        <v>6.5049000000000001</v>
      </c>
      <c r="E469" s="65">
        <f t="shared" ref="E469" si="1289">SUM(E470)-SUM(E471)</f>
        <v>6.2016</v>
      </c>
      <c r="F469" s="65">
        <f t="shared" si="1288"/>
        <v>6.0030000000000001</v>
      </c>
      <c r="G469" s="65">
        <f t="shared" si="1288"/>
        <v>6.5</v>
      </c>
      <c r="H469" s="65">
        <f t="shared" ref="H469" si="1290">SUM(H470)-SUM(H471)</f>
        <v>22.650299999999998</v>
      </c>
      <c r="I469" s="65">
        <f t="shared" ref="I469:L469" si="1291">SUM(I470)-SUM(I471)</f>
        <v>5.5237999999999996</v>
      </c>
      <c r="J469" s="65">
        <f t="shared" ref="J469" si="1292">SUM(J470)-SUM(J471)</f>
        <v>5.5227000000000004</v>
      </c>
      <c r="K469" s="65">
        <f t="shared" si="1291"/>
        <v>5.8018999999999998</v>
      </c>
      <c r="L469" s="65">
        <f t="shared" si="1291"/>
        <v>5.8018999999999998</v>
      </c>
      <c r="M469" s="65">
        <f t="shared" ref="M469" si="1293">SUM(M470)-SUM(M471)</f>
        <v>10.914200000000001</v>
      </c>
      <c r="N469" s="65">
        <f t="shared" ref="N469:O469" si="1294">SUM(N470)-SUM(N471)</f>
        <v>5.5956999999999999</v>
      </c>
      <c r="O469" s="65">
        <f t="shared" ref="O469" si="1295">SUM(O470)-SUM(O471)</f>
        <v>5.3185000000000002</v>
      </c>
      <c r="P469" s="62">
        <v>442</v>
      </c>
    </row>
    <row r="470" spans="1:16" ht="12.75" customHeight="1" x14ac:dyDescent="0.2">
      <c r="A470" s="60">
        <v>443</v>
      </c>
      <c r="B470" s="16" t="s">
        <v>13</v>
      </c>
      <c r="C470" s="64">
        <f t="shared" ref="C470:G471" si="1296">SUM(C473,C476)</f>
        <v>25.209499999999998</v>
      </c>
      <c r="D470" s="64">
        <f t="shared" si="1296"/>
        <v>6.5049000000000001</v>
      </c>
      <c r="E470" s="64">
        <f t="shared" si="1296"/>
        <v>6.2016</v>
      </c>
      <c r="F470" s="64">
        <f t="shared" si="1296"/>
        <v>6.0030000000000001</v>
      </c>
      <c r="G470" s="64">
        <f t="shared" si="1296"/>
        <v>6.5</v>
      </c>
      <c r="H470" s="64">
        <f t="shared" ref="H470:L471" si="1297">SUM(H473,H476)</f>
        <v>22.650299999999998</v>
      </c>
      <c r="I470" s="64">
        <f t="shared" si="1297"/>
        <v>5.5237999999999996</v>
      </c>
      <c r="J470" s="64">
        <f t="shared" si="1297"/>
        <v>5.5227000000000004</v>
      </c>
      <c r="K470" s="64">
        <f t="shared" si="1297"/>
        <v>5.8018999999999998</v>
      </c>
      <c r="L470" s="64">
        <f t="shared" si="1297"/>
        <v>5.8018999999999998</v>
      </c>
      <c r="M470" s="64">
        <f t="shared" ref="M470:O471" si="1298">SUM(M473,M476)</f>
        <v>10.914200000000001</v>
      </c>
      <c r="N470" s="64">
        <f t="shared" si="1298"/>
        <v>5.5956999999999999</v>
      </c>
      <c r="O470" s="64">
        <f t="shared" si="1298"/>
        <v>5.3185000000000002</v>
      </c>
      <c r="P470" s="62">
        <v>443</v>
      </c>
    </row>
    <row r="471" spans="1:16" ht="12.75" customHeight="1" x14ac:dyDescent="0.2">
      <c r="A471" s="60">
        <v>444</v>
      </c>
      <c r="B471" s="16" t="s">
        <v>14</v>
      </c>
      <c r="C471" s="64">
        <f t="shared" si="1296"/>
        <v>0</v>
      </c>
      <c r="D471" s="64">
        <f t="shared" si="1296"/>
        <v>0</v>
      </c>
      <c r="E471" s="64">
        <f t="shared" si="1296"/>
        <v>0</v>
      </c>
      <c r="F471" s="64">
        <f t="shared" si="1296"/>
        <v>0</v>
      </c>
      <c r="G471" s="64">
        <f t="shared" si="1296"/>
        <v>0</v>
      </c>
      <c r="H471" s="64">
        <f t="shared" si="1297"/>
        <v>0</v>
      </c>
      <c r="I471" s="64">
        <f t="shared" si="1297"/>
        <v>0</v>
      </c>
      <c r="J471" s="64">
        <f t="shared" si="1297"/>
        <v>0</v>
      </c>
      <c r="K471" s="64">
        <f t="shared" si="1297"/>
        <v>0</v>
      </c>
      <c r="L471" s="64">
        <f t="shared" si="1297"/>
        <v>0</v>
      </c>
      <c r="M471" s="64">
        <f t="shared" si="1298"/>
        <v>0</v>
      </c>
      <c r="N471" s="64">
        <f t="shared" si="1298"/>
        <v>0</v>
      </c>
      <c r="O471" s="64">
        <f t="shared" si="1298"/>
        <v>0</v>
      </c>
      <c r="P471" s="62">
        <v>444</v>
      </c>
    </row>
    <row r="472" spans="1:16" ht="12.75" customHeight="1" x14ac:dyDescent="0.2">
      <c r="A472" s="60">
        <v>445</v>
      </c>
      <c r="B472" s="24" t="s">
        <v>185</v>
      </c>
      <c r="C472" s="64">
        <f t="shared" ref="C472" si="1299">SUM(C473)-SUM(C474)</f>
        <v>0</v>
      </c>
      <c r="D472" s="64">
        <f t="shared" ref="D472:G472" si="1300">SUM(D473)-SUM(D474)</f>
        <v>0</v>
      </c>
      <c r="E472" s="64">
        <f t="shared" ref="E472" si="1301">SUM(E473)-SUM(E474)</f>
        <v>0</v>
      </c>
      <c r="F472" s="64">
        <f t="shared" si="1300"/>
        <v>0</v>
      </c>
      <c r="G472" s="64">
        <f t="shared" si="1300"/>
        <v>0</v>
      </c>
      <c r="H472" s="64">
        <f t="shared" ref="H472" si="1302">SUM(H473)-SUM(H474)</f>
        <v>0</v>
      </c>
      <c r="I472" s="64">
        <f t="shared" ref="I472:L472" si="1303">SUM(I473)-SUM(I474)</f>
        <v>0</v>
      </c>
      <c r="J472" s="64">
        <f t="shared" ref="J472" si="1304">SUM(J473)-SUM(J474)</f>
        <v>0</v>
      </c>
      <c r="K472" s="64">
        <f t="shared" si="1303"/>
        <v>0</v>
      </c>
      <c r="L472" s="64">
        <f t="shared" si="1303"/>
        <v>0</v>
      </c>
      <c r="M472" s="64">
        <f t="shared" ref="M472" si="1305">SUM(M473)-SUM(M474)</f>
        <v>0</v>
      </c>
      <c r="N472" s="64">
        <f t="shared" ref="N472:O472" si="1306">SUM(N473)-SUM(N474)</f>
        <v>0</v>
      </c>
      <c r="O472" s="64">
        <f t="shared" ref="O472" si="1307">SUM(O473)-SUM(O474)</f>
        <v>0</v>
      </c>
      <c r="P472" s="62">
        <v>445</v>
      </c>
    </row>
    <row r="473" spans="1:16" ht="12.75" customHeight="1" x14ac:dyDescent="0.2">
      <c r="A473" s="60">
        <v>446</v>
      </c>
      <c r="B473" s="16" t="s">
        <v>13</v>
      </c>
      <c r="C473" s="64">
        <f t="shared" ref="C473" si="1308">SUM(D473,E473,F473,G473)</f>
        <v>0</v>
      </c>
      <c r="D473" s="64">
        <v>0</v>
      </c>
      <c r="E473" s="64">
        <v>0</v>
      </c>
      <c r="F473" s="64">
        <v>0</v>
      </c>
      <c r="G473" s="64">
        <v>0</v>
      </c>
      <c r="H473" s="64">
        <f t="shared" ref="H473" si="1309">SUM(I473,J473,K473,L473)</f>
        <v>0</v>
      </c>
      <c r="I473" s="64">
        <v>0</v>
      </c>
      <c r="J473" s="64">
        <v>0</v>
      </c>
      <c r="K473" s="64">
        <v>0</v>
      </c>
      <c r="L473" s="64">
        <v>0</v>
      </c>
      <c r="M473" s="64">
        <f>SUM(N473,O473)</f>
        <v>0</v>
      </c>
      <c r="N473" s="64">
        <v>0</v>
      </c>
      <c r="O473" s="64">
        <v>0</v>
      </c>
      <c r="P473" s="62">
        <v>446</v>
      </c>
    </row>
    <row r="474" spans="1:16" ht="12.75" customHeight="1" x14ac:dyDescent="0.2">
      <c r="A474" s="60">
        <v>447</v>
      </c>
      <c r="B474" s="16" t="s">
        <v>14</v>
      </c>
      <c r="C474" s="66" t="s">
        <v>17</v>
      </c>
      <c r="D474" s="66" t="s">
        <v>17</v>
      </c>
      <c r="E474" s="66" t="s">
        <v>17</v>
      </c>
      <c r="F474" s="66" t="s">
        <v>17</v>
      </c>
      <c r="G474" s="66" t="s">
        <v>17</v>
      </c>
      <c r="H474" s="66" t="s">
        <v>17</v>
      </c>
      <c r="I474" s="66" t="s">
        <v>17</v>
      </c>
      <c r="J474" s="66" t="s">
        <v>17</v>
      </c>
      <c r="K474" s="66" t="s">
        <v>17</v>
      </c>
      <c r="L474" s="66" t="s">
        <v>17</v>
      </c>
      <c r="M474" s="66" t="s">
        <v>17</v>
      </c>
      <c r="N474" s="66" t="s">
        <v>17</v>
      </c>
      <c r="O474" s="66" t="s">
        <v>17</v>
      </c>
      <c r="P474" s="62">
        <v>447</v>
      </c>
    </row>
    <row r="475" spans="1:16" ht="12.75" customHeight="1" x14ac:dyDescent="0.2">
      <c r="A475" s="60">
        <v>448</v>
      </c>
      <c r="B475" s="24" t="s">
        <v>186</v>
      </c>
      <c r="C475" s="64">
        <f t="shared" ref="C475" si="1310">SUM(C476)-SUM(C477)</f>
        <v>25.209499999999998</v>
      </c>
      <c r="D475" s="64">
        <f t="shared" ref="D475:G475" si="1311">SUM(D476)-SUM(D477)</f>
        <v>6.5049000000000001</v>
      </c>
      <c r="E475" s="64">
        <f t="shared" ref="E475" si="1312">SUM(E476)-SUM(E477)</f>
        <v>6.2016</v>
      </c>
      <c r="F475" s="64">
        <f t="shared" si="1311"/>
        <v>6.0030000000000001</v>
      </c>
      <c r="G475" s="64">
        <f t="shared" si="1311"/>
        <v>6.5</v>
      </c>
      <c r="H475" s="64">
        <f t="shared" ref="H475" si="1313">SUM(H476)-SUM(H477)</f>
        <v>22.650299999999998</v>
      </c>
      <c r="I475" s="64">
        <f t="shared" ref="I475:L475" si="1314">SUM(I476)-SUM(I477)</f>
        <v>5.5237999999999996</v>
      </c>
      <c r="J475" s="64">
        <f t="shared" ref="J475" si="1315">SUM(J476)-SUM(J477)</f>
        <v>5.5227000000000004</v>
      </c>
      <c r="K475" s="64">
        <f t="shared" si="1314"/>
        <v>5.8018999999999998</v>
      </c>
      <c r="L475" s="64">
        <f t="shared" si="1314"/>
        <v>5.8018999999999998</v>
      </c>
      <c r="M475" s="64">
        <f t="shared" ref="M475" si="1316">SUM(M476)-SUM(M477)</f>
        <v>10.914200000000001</v>
      </c>
      <c r="N475" s="64">
        <f t="shared" ref="N475:O475" si="1317">SUM(N476)-SUM(N477)</f>
        <v>5.5956999999999999</v>
      </c>
      <c r="O475" s="64">
        <f t="shared" ref="O475" si="1318">SUM(O476)-SUM(O477)</f>
        <v>5.3185000000000002</v>
      </c>
      <c r="P475" s="62">
        <v>448</v>
      </c>
    </row>
    <row r="476" spans="1:16" ht="12.75" customHeight="1" x14ac:dyDescent="0.2">
      <c r="A476" s="60">
        <v>449</v>
      </c>
      <c r="B476" s="16" t="s">
        <v>13</v>
      </c>
      <c r="C476" s="64">
        <f t="shared" ref="C476:C477" si="1319">SUM(D476,E476,F476,G476)</f>
        <v>25.209499999999998</v>
      </c>
      <c r="D476" s="64">
        <v>6.5049000000000001</v>
      </c>
      <c r="E476" s="64">
        <v>6.2016</v>
      </c>
      <c r="F476" s="64">
        <v>6.0030000000000001</v>
      </c>
      <c r="G476" s="64">
        <v>6.5</v>
      </c>
      <c r="H476" s="64">
        <f t="shared" ref="H476:H477" si="1320">SUM(I476,J476,K476,L476)</f>
        <v>22.650299999999998</v>
      </c>
      <c r="I476" s="64">
        <v>5.5237999999999996</v>
      </c>
      <c r="J476" s="64">
        <v>5.5227000000000004</v>
      </c>
      <c r="K476" s="64">
        <v>5.8018999999999998</v>
      </c>
      <c r="L476" s="64">
        <v>5.8018999999999998</v>
      </c>
      <c r="M476" s="64">
        <f t="shared" ref="M476:M477" si="1321">SUM(N476,O476)</f>
        <v>10.914200000000001</v>
      </c>
      <c r="N476" s="64">
        <v>5.5956999999999999</v>
      </c>
      <c r="O476" s="64">
        <v>5.3185000000000002</v>
      </c>
      <c r="P476" s="62">
        <v>449</v>
      </c>
    </row>
    <row r="477" spans="1:16" ht="12.75" customHeight="1" x14ac:dyDescent="0.2">
      <c r="A477" s="60">
        <v>450</v>
      </c>
      <c r="B477" s="16" t="s">
        <v>14</v>
      </c>
      <c r="C477" s="64">
        <f t="shared" si="1319"/>
        <v>0</v>
      </c>
      <c r="D477" s="64">
        <v>0</v>
      </c>
      <c r="E477" s="64">
        <v>0</v>
      </c>
      <c r="F477" s="64">
        <v>0</v>
      </c>
      <c r="G477" s="64">
        <v>0</v>
      </c>
      <c r="H477" s="64">
        <f t="shared" si="1320"/>
        <v>0</v>
      </c>
      <c r="I477" s="64">
        <v>0</v>
      </c>
      <c r="J477" s="64">
        <v>0</v>
      </c>
      <c r="K477" s="64">
        <v>0</v>
      </c>
      <c r="L477" s="64">
        <v>0</v>
      </c>
      <c r="M477" s="64">
        <f t="shared" si="1321"/>
        <v>0</v>
      </c>
      <c r="N477" s="64">
        <v>0</v>
      </c>
      <c r="O477" s="64">
        <v>0</v>
      </c>
      <c r="P477" s="62">
        <v>450</v>
      </c>
    </row>
    <row r="478" spans="1:16" ht="12.75" customHeight="1" x14ac:dyDescent="0.2">
      <c r="A478" s="60">
        <v>451</v>
      </c>
      <c r="B478" s="18" t="s">
        <v>187</v>
      </c>
      <c r="C478" s="64">
        <f t="shared" ref="C478" si="1322">SUM(C479)-SUM(C480)</f>
        <v>0</v>
      </c>
      <c r="D478" s="64">
        <f t="shared" ref="D478:G478" si="1323">SUM(D479)-SUM(D480)</f>
        <v>0</v>
      </c>
      <c r="E478" s="64">
        <f t="shared" ref="E478" si="1324">SUM(E479)-SUM(E480)</f>
        <v>0</v>
      </c>
      <c r="F478" s="64">
        <f t="shared" si="1323"/>
        <v>0</v>
      </c>
      <c r="G478" s="64">
        <f t="shared" si="1323"/>
        <v>0</v>
      </c>
      <c r="H478" s="64">
        <f t="shared" ref="H478" si="1325">SUM(H479)-SUM(H480)</f>
        <v>0</v>
      </c>
      <c r="I478" s="64">
        <f t="shared" ref="I478:L478" si="1326">SUM(I479)-SUM(I480)</f>
        <v>0</v>
      </c>
      <c r="J478" s="64">
        <f t="shared" ref="J478" si="1327">SUM(J479)-SUM(J480)</f>
        <v>0</v>
      </c>
      <c r="K478" s="64">
        <f t="shared" si="1326"/>
        <v>0</v>
      </c>
      <c r="L478" s="64">
        <f t="shared" si="1326"/>
        <v>0</v>
      </c>
      <c r="M478" s="64">
        <f t="shared" ref="M478" si="1328">SUM(M479)-SUM(M480)</f>
        <v>0</v>
      </c>
      <c r="N478" s="64">
        <f t="shared" ref="N478:O478" si="1329">SUM(N479)-SUM(N480)</f>
        <v>0</v>
      </c>
      <c r="O478" s="64">
        <f t="shared" ref="O478" si="1330">SUM(O479)-SUM(O480)</f>
        <v>0</v>
      </c>
      <c r="P478" s="62">
        <v>451</v>
      </c>
    </row>
    <row r="479" spans="1:16" ht="12.75" customHeight="1" x14ac:dyDescent="0.2">
      <c r="A479" s="60">
        <v>452</v>
      </c>
      <c r="B479" s="16" t="s">
        <v>13</v>
      </c>
      <c r="C479" s="66" t="s">
        <v>17</v>
      </c>
      <c r="D479" s="66" t="s">
        <v>17</v>
      </c>
      <c r="E479" s="66" t="s">
        <v>17</v>
      </c>
      <c r="F479" s="66" t="s">
        <v>17</v>
      </c>
      <c r="G479" s="66" t="s">
        <v>17</v>
      </c>
      <c r="H479" s="66" t="s">
        <v>17</v>
      </c>
      <c r="I479" s="66" t="s">
        <v>17</v>
      </c>
      <c r="J479" s="66" t="s">
        <v>17</v>
      </c>
      <c r="K479" s="66" t="s">
        <v>17</v>
      </c>
      <c r="L479" s="66" t="s">
        <v>17</v>
      </c>
      <c r="M479" s="66" t="s">
        <v>17</v>
      </c>
      <c r="N479" s="66" t="s">
        <v>17</v>
      </c>
      <c r="O479" s="66" t="s">
        <v>17</v>
      </c>
      <c r="P479" s="62">
        <v>452</v>
      </c>
    </row>
    <row r="480" spans="1:16" ht="12.75" customHeight="1" x14ac:dyDescent="0.2">
      <c r="A480" s="60">
        <v>453</v>
      </c>
      <c r="B480" s="16" t="s">
        <v>14</v>
      </c>
      <c r="C480" s="66" t="s">
        <v>17</v>
      </c>
      <c r="D480" s="66" t="s">
        <v>17</v>
      </c>
      <c r="E480" s="66" t="s">
        <v>17</v>
      </c>
      <c r="F480" s="66" t="s">
        <v>17</v>
      </c>
      <c r="G480" s="66" t="s">
        <v>17</v>
      </c>
      <c r="H480" s="66" t="s">
        <v>17</v>
      </c>
      <c r="I480" s="66" t="s">
        <v>17</v>
      </c>
      <c r="J480" s="66" t="s">
        <v>17</v>
      </c>
      <c r="K480" s="66" t="s">
        <v>17</v>
      </c>
      <c r="L480" s="66" t="s">
        <v>17</v>
      </c>
      <c r="M480" s="66" t="s">
        <v>17</v>
      </c>
      <c r="N480" s="66" t="s">
        <v>17</v>
      </c>
      <c r="O480" s="66" t="s">
        <v>17</v>
      </c>
      <c r="P480" s="62">
        <v>453</v>
      </c>
    </row>
    <row r="481" spans="1:16" ht="12.75" customHeight="1" x14ac:dyDescent="0.2">
      <c r="A481" s="60">
        <v>454</v>
      </c>
      <c r="B481" s="17" t="s">
        <v>188</v>
      </c>
      <c r="C481" s="65">
        <f t="shared" ref="C481:G481" si="1331">SUM(C482)-SUM(C483)</f>
        <v>0</v>
      </c>
      <c r="D481" s="65">
        <f t="shared" si="1331"/>
        <v>0</v>
      </c>
      <c r="E481" s="65">
        <f t="shared" si="1331"/>
        <v>0</v>
      </c>
      <c r="F481" s="65">
        <f t="shared" si="1331"/>
        <v>0</v>
      </c>
      <c r="G481" s="65">
        <f t="shared" si="1331"/>
        <v>0</v>
      </c>
      <c r="H481" s="65">
        <f t="shared" ref="H481:L481" si="1332">SUM(H482)-SUM(H483)</f>
        <v>0</v>
      </c>
      <c r="I481" s="65">
        <f t="shared" si="1332"/>
        <v>0</v>
      </c>
      <c r="J481" s="65">
        <f t="shared" si="1332"/>
        <v>0</v>
      </c>
      <c r="K481" s="65">
        <f t="shared" si="1332"/>
        <v>0</v>
      </c>
      <c r="L481" s="65">
        <f t="shared" si="1332"/>
        <v>0</v>
      </c>
      <c r="M481" s="65">
        <f t="shared" ref="M481:O481" si="1333">SUM(M482)-SUM(M483)</f>
        <v>0</v>
      </c>
      <c r="N481" s="65">
        <f t="shared" si="1333"/>
        <v>0</v>
      </c>
      <c r="O481" s="65">
        <f t="shared" si="1333"/>
        <v>0</v>
      </c>
      <c r="P481" s="62">
        <v>454</v>
      </c>
    </row>
    <row r="482" spans="1:16" ht="12.75" customHeight="1" x14ac:dyDescent="0.2">
      <c r="A482" s="60">
        <v>455</v>
      </c>
      <c r="B482" s="16" t="s">
        <v>13</v>
      </c>
      <c r="C482" s="64">
        <f t="shared" ref="C482:G483" si="1334">SUM(C485,C488)</f>
        <v>0</v>
      </c>
      <c r="D482" s="64">
        <f t="shared" si="1334"/>
        <v>0</v>
      </c>
      <c r="E482" s="64">
        <f t="shared" si="1334"/>
        <v>0</v>
      </c>
      <c r="F482" s="64">
        <f t="shared" si="1334"/>
        <v>0</v>
      </c>
      <c r="G482" s="64">
        <f t="shared" si="1334"/>
        <v>0</v>
      </c>
      <c r="H482" s="64">
        <f t="shared" ref="H482:L483" si="1335">SUM(H485,H488)</f>
        <v>0</v>
      </c>
      <c r="I482" s="64">
        <f t="shared" si="1335"/>
        <v>0</v>
      </c>
      <c r="J482" s="64">
        <f t="shared" si="1335"/>
        <v>0</v>
      </c>
      <c r="K482" s="64">
        <f t="shared" si="1335"/>
        <v>0</v>
      </c>
      <c r="L482" s="64">
        <f t="shared" si="1335"/>
        <v>0</v>
      </c>
      <c r="M482" s="64">
        <f t="shared" ref="M482:O483" si="1336">SUM(M485,M488)</f>
        <v>0</v>
      </c>
      <c r="N482" s="64">
        <f t="shared" si="1336"/>
        <v>0</v>
      </c>
      <c r="O482" s="64">
        <f t="shared" si="1336"/>
        <v>0</v>
      </c>
      <c r="P482" s="62">
        <v>455</v>
      </c>
    </row>
    <row r="483" spans="1:16" ht="12.75" customHeight="1" x14ac:dyDescent="0.2">
      <c r="A483" s="60">
        <v>456</v>
      </c>
      <c r="B483" s="16" t="s">
        <v>14</v>
      </c>
      <c r="C483" s="64">
        <f t="shared" si="1334"/>
        <v>0</v>
      </c>
      <c r="D483" s="64">
        <f t="shared" si="1334"/>
        <v>0</v>
      </c>
      <c r="E483" s="64">
        <f t="shared" si="1334"/>
        <v>0</v>
      </c>
      <c r="F483" s="64">
        <f t="shared" si="1334"/>
        <v>0</v>
      </c>
      <c r="G483" s="64">
        <f t="shared" si="1334"/>
        <v>0</v>
      </c>
      <c r="H483" s="64">
        <f t="shared" si="1335"/>
        <v>0</v>
      </c>
      <c r="I483" s="64">
        <f t="shared" si="1335"/>
        <v>0</v>
      </c>
      <c r="J483" s="64">
        <f t="shared" si="1335"/>
        <v>0</v>
      </c>
      <c r="K483" s="64">
        <f t="shared" si="1335"/>
        <v>0</v>
      </c>
      <c r="L483" s="64">
        <f t="shared" si="1335"/>
        <v>0</v>
      </c>
      <c r="M483" s="64">
        <f t="shared" si="1336"/>
        <v>0</v>
      </c>
      <c r="N483" s="64">
        <f t="shared" si="1336"/>
        <v>0</v>
      </c>
      <c r="O483" s="64">
        <f t="shared" si="1336"/>
        <v>0</v>
      </c>
      <c r="P483" s="62">
        <v>456</v>
      </c>
    </row>
    <row r="484" spans="1:16" ht="12.75" customHeight="1" x14ac:dyDescent="0.2">
      <c r="A484" s="60">
        <v>457</v>
      </c>
      <c r="B484" s="24" t="s">
        <v>189</v>
      </c>
      <c r="C484" s="64">
        <f t="shared" ref="C484" si="1337">SUM(C485)-SUM(C486)</f>
        <v>0</v>
      </c>
      <c r="D484" s="64">
        <f t="shared" ref="D484:G484" si="1338">SUM(D485)-SUM(D486)</f>
        <v>0</v>
      </c>
      <c r="E484" s="64">
        <f t="shared" ref="E484" si="1339">SUM(E485)-SUM(E486)</f>
        <v>0</v>
      </c>
      <c r="F484" s="64">
        <f t="shared" si="1338"/>
        <v>0</v>
      </c>
      <c r="G484" s="64">
        <f t="shared" si="1338"/>
        <v>0</v>
      </c>
      <c r="H484" s="64">
        <f t="shared" ref="H484" si="1340">SUM(H485)-SUM(H486)</f>
        <v>0</v>
      </c>
      <c r="I484" s="64">
        <f t="shared" ref="I484:L484" si="1341">SUM(I485)-SUM(I486)</f>
        <v>0</v>
      </c>
      <c r="J484" s="64">
        <f t="shared" ref="J484" si="1342">SUM(J485)-SUM(J486)</f>
        <v>0</v>
      </c>
      <c r="K484" s="64">
        <f t="shared" si="1341"/>
        <v>0</v>
      </c>
      <c r="L484" s="64">
        <f t="shared" si="1341"/>
        <v>0</v>
      </c>
      <c r="M484" s="64">
        <f t="shared" ref="M484" si="1343">SUM(M485)-SUM(M486)</f>
        <v>0</v>
      </c>
      <c r="N484" s="64">
        <f t="shared" ref="N484:O484" si="1344">SUM(N485)-SUM(N486)</f>
        <v>0</v>
      </c>
      <c r="O484" s="64">
        <f t="shared" ref="O484" si="1345">SUM(O485)-SUM(O486)</f>
        <v>0</v>
      </c>
      <c r="P484" s="62">
        <v>457</v>
      </c>
    </row>
    <row r="485" spans="1:16" ht="12.75" customHeight="1" x14ac:dyDescent="0.2">
      <c r="A485" s="60">
        <v>458</v>
      </c>
      <c r="B485" s="16" t="s">
        <v>13</v>
      </c>
      <c r="C485" s="66" t="s">
        <v>17</v>
      </c>
      <c r="D485" s="66" t="s">
        <v>17</v>
      </c>
      <c r="E485" s="66" t="s">
        <v>17</v>
      </c>
      <c r="F485" s="66" t="s">
        <v>17</v>
      </c>
      <c r="G485" s="66" t="s">
        <v>17</v>
      </c>
      <c r="H485" s="66" t="s">
        <v>17</v>
      </c>
      <c r="I485" s="66" t="s">
        <v>17</v>
      </c>
      <c r="J485" s="66" t="s">
        <v>17</v>
      </c>
      <c r="K485" s="66" t="s">
        <v>17</v>
      </c>
      <c r="L485" s="66" t="s">
        <v>17</v>
      </c>
      <c r="M485" s="66" t="s">
        <v>17</v>
      </c>
      <c r="N485" s="66" t="s">
        <v>17</v>
      </c>
      <c r="O485" s="66" t="s">
        <v>17</v>
      </c>
      <c r="P485" s="62">
        <v>458</v>
      </c>
    </row>
    <row r="486" spans="1:16" ht="12.75" customHeight="1" x14ac:dyDescent="0.2">
      <c r="A486" s="60">
        <v>459</v>
      </c>
      <c r="B486" s="16" t="s">
        <v>14</v>
      </c>
      <c r="C486" s="66" t="s">
        <v>17</v>
      </c>
      <c r="D486" s="66" t="s">
        <v>17</v>
      </c>
      <c r="E486" s="66" t="s">
        <v>17</v>
      </c>
      <c r="F486" s="66" t="s">
        <v>17</v>
      </c>
      <c r="G486" s="66" t="s">
        <v>17</v>
      </c>
      <c r="H486" s="66" t="s">
        <v>17</v>
      </c>
      <c r="I486" s="66" t="s">
        <v>17</v>
      </c>
      <c r="J486" s="66" t="s">
        <v>17</v>
      </c>
      <c r="K486" s="66" t="s">
        <v>17</v>
      </c>
      <c r="L486" s="66" t="s">
        <v>17</v>
      </c>
      <c r="M486" s="66" t="s">
        <v>17</v>
      </c>
      <c r="N486" s="66" t="s">
        <v>17</v>
      </c>
      <c r="O486" s="66" t="s">
        <v>17</v>
      </c>
      <c r="P486" s="62">
        <v>459</v>
      </c>
    </row>
    <row r="487" spans="1:16" ht="12.75" customHeight="1" x14ac:dyDescent="0.2">
      <c r="A487" s="60">
        <v>460</v>
      </c>
      <c r="B487" s="24" t="s">
        <v>190</v>
      </c>
      <c r="C487" s="64">
        <f t="shared" ref="C487:G487" si="1346">SUM(C488)-SUM(C489)</f>
        <v>0</v>
      </c>
      <c r="D487" s="64">
        <f t="shared" si="1346"/>
        <v>0</v>
      </c>
      <c r="E487" s="64">
        <f t="shared" si="1346"/>
        <v>0</v>
      </c>
      <c r="F487" s="64">
        <f t="shared" si="1346"/>
        <v>0</v>
      </c>
      <c r="G487" s="64">
        <f t="shared" si="1346"/>
        <v>0</v>
      </c>
      <c r="H487" s="64">
        <f t="shared" ref="H487:L487" si="1347">SUM(H488)-SUM(H489)</f>
        <v>0</v>
      </c>
      <c r="I487" s="64">
        <f t="shared" si="1347"/>
        <v>0</v>
      </c>
      <c r="J487" s="64">
        <f t="shared" si="1347"/>
        <v>0</v>
      </c>
      <c r="K487" s="64">
        <f t="shared" si="1347"/>
        <v>0</v>
      </c>
      <c r="L487" s="64">
        <f t="shared" si="1347"/>
        <v>0</v>
      </c>
      <c r="M487" s="64">
        <f t="shared" ref="M487:O487" si="1348">SUM(M488)-SUM(M489)</f>
        <v>0</v>
      </c>
      <c r="N487" s="64">
        <f t="shared" si="1348"/>
        <v>0</v>
      </c>
      <c r="O487" s="64">
        <f t="shared" si="1348"/>
        <v>0</v>
      </c>
      <c r="P487" s="62">
        <v>460</v>
      </c>
    </row>
    <row r="488" spans="1:16" ht="12.75" customHeight="1" x14ac:dyDescent="0.2">
      <c r="A488" s="60">
        <v>461</v>
      </c>
      <c r="B488" s="16" t="s">
        <v>13</v>
      </c>
      <c r="C488" s="66" t="s">
        <v>17</v>
      </c>
      <c r="D488" s="66" t="s">
        <v>17</v>
      </c>
      <c r="E488" s="66" t="s">
        <v>17</v>
      </c>
      <c r="F488" s="66" t="s">
        <v>17</v>
      </c>
      <c r="G488" s="66" t="s">
        <v>17</v>
      </c>
      <c r="H488" s="66" t="s">
        <v>17</v>
      </c>
      <c r="I488" s="66" t="s">
        <v>17</v>
      </c>
      <c r="J488" s="66" t="s">
        <v>17</v>
      </c>
      <c r="K488" s="66" t="s">
        <v>17</v>
      </c>
      <c r="L488" s="66" t="s">
        <v>17</v>
      </c>
      <c r="M488" s="66" t="s">
        <v>17</v>
      </c>
      <c r="N488" s="66" t="s">
        <v>17</v>
      </c>
      <c r="O488" s="66" t="s">
        <v>17</v>
      </c>
      <c r="P488" s="62">
        <v>461</v>
      </c>
    </row>
    <row r="489" spans="1:16" ht="12.75" customHeight="1" x14ac:dyDescent="0.2">
      <c r="A489" s="60">
        <v>462</v>
      </c>
      <c r="B489" s="16" t="s">
        <v>14</v>
      </c>
      <c r="C489" s="66" t="s">
        <v>17</v>
      </c>
      <c r="D489" s="66" t="s">
        <v>17</v>
      </c>
      <c r="E489" s="66" t="s">
        <v>17</v>
      </c>
      <c r="F489" s="66" t="s">
        <v>17</v>
      </c>
      <c r="G489" s="66" t="s">
        <v>17</v>
      </c>
      <c r="H489" s="66" t="s">
        <v>17</v>
      </c>
      <c r="I489" s="66" t="s">
        <v>17</v>
      </c>
      <c r="J489" s="66" t="s">
        <v>17</v>
      </c>
      <c r="K489" s="66" t="s">
        <v>17</v>
      </c>
      <c r="L489" s="66" t="s">
        <v>17</v>
      </c>
      <c r="M489" s="66" t="s">
        <v>17</v>
      </c>
      <c r="N489" s="66" t="s">
        <v>17</v>
      </c>
      <c r="O489" s="66" t="s">
        <v>17</v>
      </c>
      <c r="P489" s="62">
        <v>462</v>
      </c>
    </row>
    <row r="490" spans="1:16" ht="12.75" customHeight="1" x14ac:dyDescent="0.2">
      <c r="A490" s="60">
        <v>463</v>
      </c>
      <c r="B490" s="18" t="s">
        <v>191</v>
      </c>
      <c r="C490" s="64">
        <f t="shared" ref="C490" si="1349">SUM(C491)-SUM(C492)</f>
        <v>0</v>
      </c>
      <c r="D490" s="64">
        <f t="shared" ref="D490:G490" si="1350">SUM(D491)-SUM(D492)</f>
        <v>0</v>
      </c>
      <c r="E490" s="64">
        <f t="shared" si="1350"/>
        <v>0</v>
      </c>
      <c r="F490" s="64">
        <f t="shared" si="1350"/>
        <v>0</v>
      </c>
      <c r="G490" s="64">
        <f t="shared" si="1350"/>
        <v>0</v>
      </c>
      <c r="H490" s="64">
        <f t="shared" ref="H490" si="1351">SUM(H491)-SUM(H492)</f>
        <v>0</v>
      </c>
      <c r="I490" s="64">
        <f t="shared" ref="I490:L490" si="1352">SUM(I491)-SUM(I492)</f>
        <v>0</v>
      </c>
      <c r="J490" s="64">
        <f t="shared" si="1352"/>
        <v>0</v>
      </c>
      <c r="K490" s="64">
        <f t="shared" si="1352"/>
        <v>0</v>
      </c>
      <c r="L490" s="64">
        <f t="shared" si="1352"/>
        <v>0</v>
      </c>
      <c r="M490" s="64">
        <f t="shared" ref="M490" si="1353">SUM(M491)-SUM(M492)</f>
        <v>0</v>
      </c>
      <c r="N490" s="64">
        <f t="shared" ref="N490:O490" si="1354">SUM(N491)-SUM(N492)</f>
        <v>0</v>
      </c>
      <c r="O490" s="64">
        <f t="shared" si="1354"/>
        <v>0</v>
      </c>
      <c r="P490" s="62">
        <v>463</v>
      </c>
    </row>
    <row r="491" spans="1:16" ht="12.75" customHeight="1" x14ac:dyDescent="0.2">
      <c r="A491" s="60">
        <v>464</v>
      </c>
      <c r="B491" s="16" t="s">
        <v>13</v>
      </c>
      <c r="C491" s="66" t="s">
        <v>17</v>
      </c>
      <c r="D491" s="66" t="s">
        <v>17</v>
      </c>
      <c r="E491" s="66" t="s">
        <v>17</v>
      </c>
      <c r="F491" s="66" t="s">
        <v>17</v>
      </c>
      <c r="G491" s="66" t="s">
        <v>17</v>
      </c>
      <c r="H491" s="66" t="s">
        <v>17</v>
      </c>
      <c r="I491" s="66" t="s">
        <v>17</v>
      </c>
      <c r="J491" s="66" t="s">
        <v>17</v>
      </c>
      <c r="K491" s="66" t="s">
        <v>17</v>
      </c>
      <c r="L491" s="66" t="s">
        <v>17</v>
      </c>
      <c r="M491" s="66" t="s">
        <v>17</v>
      </c>
      <c r="N491" s="66" t="s">
        <v>17</v>
      </c>
      <c r="O491" s="66" t="s">
        <v>17</v>
      </c>
      <c r="P491" s="62">
        <v>464</v>
      </c>
    </row>
    <row r="492" spans="1:16" ht="12.75" customHeight="1" x14ac:dyDescent="0.2">
      <c r="A492" s="60">
        <v>465</v>
      </c>
      <c r="B492" s="16" t="s">
        <v>14</v>
      </c>
      <c r="C492" s="66" t="s">
        <v>17</v>
      </c>
      <c r="D492" s="66" t="s">
        <v>17</v>
      </c>
      <c r="E492" s="66" t="s">
        <v>17</v>
      </c>
      <c r="F492" s="66" t="s">
        <v>17</v>
      </c>
      <c r="G492" s="66" t="s">
        <v>17</v>
      </c>
      <c r="H492" s="66" t="s">
        <v>17</v>
      </c>
      <c r="I492" s="66" t="s">
        <v>17</v>
      </c>
      <c r="J492" s="66" t="s">
        <v>17</v>
      </c>
      <c r="K492" s="66" t="s">
        <v>17</v>
      </c>
      <c r="L492" s="66" t="s">
        <v>17</v>
      </c>
      <c r="M492" s="66" t="s">
        <v>17</v>
      </c>
      <c r="N492" s="66" t="s">
        <v>17</v>
      </c>
      <c r="O492" s="66" t="s">
        <v>17</v>
      </c>
      <c r="P492" s="62">
        <v>465</v>
      </c>
    </row>
    <row r="493" spans="1:16" ht="12.75" customHeight="1" x14ac:dyDescent="0.2">
      <c r="A493" s="60">
        <v>466</v>
      </c>
      <c r="B493" s="40" t="s">
        <v>192</v>
      </c>
      <c r="C493" s="64">
        <f t="shared" ref="C493" si="1355">SUM(C494)-SUM(C495)</f>
        <v>0</v>
      </c>
      <c r="D493" s="64">
        <f t="shared" ref="D493:G493" si="1356">SUM(D494)-SUM(D495)</f>
        <v>0</v>
      </c>
      <c r="E493" s="64">
        <f t="shared" si="1356"/>
        <v>0</v>
      </c>
      <c r="F493" s="64">
        <f t="shared" si="1356"/>
        <v>0</v>
      </c>
      <c r="G493" s="64">
        <f t="shared" si="1356"/>
        <v>0</v>
      </c>
      <c r="H493" s="64">
        <f t="shared" ref="H493" si="1357">SUM(H494)-SUM(H495)</f>
        <v>0</v>
      </c>
      <c r="I493" s="64">
        <f t="shared" ref="I493:L493" si="1358">SUM(I494)-SUM(I495)</f>
        <v>0</v>
      </c>
      <c r="J493" s="64">
        <f t="shared" si="1358"/>
        <v>0</v>
      </c>
      <c r="K493" s="64">
        <f t="shared" si="1358"/>
        <v>0</v>
      </c>
      <c r="L493" s="64">
        <f t="shared" si="1358"/>
        <v>0</v>
      </c>
      <c r="M493" s="64">
        <f t="shared" ref="M493" si="1359">SUM(M494)-SUM(M495)</f>
        <v>0</v>
      </c>
      <c r="N493" s="64">
        <f t="shared" ref="N493:O493" si="1360">SUM(N494)-SUM(N495)</f>
        <v>0</v>
      </c>
      <c r="O493" s="64">
        <f t="shared" si="1360"/>
        <v>0</v>
      </c>
      <c r="P493" s="62">
        <v>466</v>
      </c>
    </row>
    <row r="494" spans="1:16" ht="12.75" customHeight="1" x14ac:dyDescent="0.2">
      <c r="A494" s="60">
        <v>467</v>
      </c>
      <c r="B494" s="16" t="s">
        <v>13</v>
      </c>
      <c r="C494" s="66" t="s">
        <v>17</v>
      </c>
      <c r="D494" s="66" t="s">
        <v>17</v>
      </c>
      <c r="E494" s="66" t="s">
        <v>17</v>
      </c>
      <c r="F494" s="66" t="s">
        <v>17</v>
      </c>
      <c r="G494" s="66" t="s">
        <v>17</v>
      </c>
      <c r="H494" s="66" t="s">
        <v>17</v>
      </c>
      <c r="I494" s="66" t="s">
        <v>17</v>
      </c>
      <c r="J494" s="66" t="s">
        <v>17</v>
      </c>
      <c r="K494" s="66" t="s">
        <v>17</v>
      </c>
      <c r="L494" s="66" t="s">
        <v>17</v>
      </c>
      <c r="M494" s="66" t="s">
        <v>17</v>
      </c>
      <c r="N494" s="66" t="s">
        <v>17</v>
      </c>
      <c r="O494" s="66" t="s">
        <v>17</v>
      </c>
      <c r="P494" s="62">
        <v>467</v>
      </c>
    </row>
    <row r="495" spans="1:16" ht="12.75" customHeight="1" x14ac:dyDescent="0.2">
      <c r="A495" s="60">
        <v>468</v>
      </c>
      <c r="B495" s="16" t="s">
        <v>14</v>
      </c>
      <c r="C495" s="66" t="s">
        <v>17</v>
      </c>
      <c r="D495" s="66" t="s">
        <v>17</v>
      </c>
      <c r="E495" s="66" t="s">
        <v>17</v>
      </c>
      <c r="F495" s="66" t="s">
        <v>17</v>
      </c>
      <c r="G495" s="66" t="s">
        <v>17</v>
      </c>
      <c r="H495" s="66" t="s">
        <v>17</v>
      </c>
      <c r="I495" s="66" t="s">
        <v>17</v>
      </c>
      <c r="J495" s="66" t="s">
        <v>17</v>
      </c>
      <c r="K495" s="66" t="s">
        <v>17</v>
      </c>
      <c r="L495" s="66" t="s">
        <v>17</v>
      </c>
      <c r="M495" s="66" t="s">
        <v>17</v>
      </c>
      <c r="N495" s="66" t="s">
        <v>17</v>
      </c>
      <c r="O495" s="66" t="s">
        <v>17</v>
      </c>
      <c r="P495" s="62">
        <v>468</v>
      </c>
    </row>
    <row r="496" spans="1:16" ht="12.75" customHeight="1" x14ac:dyDescent="0.2">
      <c r="A496" s="60">
        <v>469</v>
      </c>
      <c r="B496" s="17" t="s">
        <v>193</v>
      </c>
      <c r="C496" s="64">
        <f t="shared" ref="C496" si="1361">SUM(C497)-SUM(C498)</f>
        <v>0</v>
      </c>
      <c r="D496" s="64">
        <f t="shared" ref="D496:G496" si="1362">SUM(D497)-SUM(D498)</f>
        <v>0</v>
      </c>
      <c r="E496" s="64">
        <f t="shared" si="1362"/>
        <v>0</v>
      </c>
      <c r="F496" s="64">
        <f t="shared" si="1362"/>
        <v>0</v>
      </c>
      <c r="G496" s="64">
        <f t="shared" si="1362"/>
        <v>0</v>
      </c>
      <c r="H496" s="64">
        <f t="shared" ref="H496" si="1363">SUM(H497)-SUM(H498)</f>
        <v>0</v>
      </c>
      <c r="I496" s="64">
        <f t="shared" ref="I496:L496" si="1364">SUM(I497)-SUM(I498)</f>
        <v>0</v>
      </c>
      <c r="J496" s="64">
        <f t="shared" si="1364"/>
        <v>0</v>
      </c>
      <c r="K496" s="64">
        <f t="shared" si="1364"/>
        <v>0</v>
      </c>
      <c r="L496" s="64">
        <f t="shared" si="1364"/>
        <v>0</v>
      </c>
      <c r="M496" s="64">
        <f t="shared" ref="M496" si="1365">SUM(M497)-SUM(M498)</f>
        <v>0</v>
      </c>
      <c r="N496" s="64">
        <f t="shared" ref="N496:O496" si="1366">SUM(N497)-SUM(N498)</f>
        <v>0</v>
      </c>
      <c r="O496" s="64">
        <f t="shared" si="1366"/>
        <v>0</v>
      </c>
      <c r="P496" s="62">
        <v>469</v>
      </c>
    </row>
    <row r="497" spans="1:16" ht="12.75" customHeight="1" x14ac:dyDescent="0.2">
      <c r="A497" s="60">
        <v>470</v>
      </c>
      <c r="B497" s="16" t="s">
        <v>13</v>
      </c>
      <c r="C497" s="66" t="s">
        <v>17</v>
      </c>
      <c r="D497" s="66" t="s">
        <v>17</v>
      </c>
      <c r="E497" s="66" t="s">
        <v>17</v>
      </c>
      <c r="F497" s="66" t="s">
        <v>17</v>
      </c>
      <c r="G497" s="66" t="s">
        <v>17</v>
      </c>
      <c r="H497" s="66" t="s">
        <v>17</v>
      </c>
      <c r="I497" s="66" t="s">
        <v>17</v>
      </c>
      <c r="J497" s="66" t="s">
        <v>17</v>
      </c>
      <c r="K497" s="66" t="s">
        <v>17</v>
      </c>
      <c r="L497" s="66" t="s">
        <v>17</v>
      </c>
      <c r="M497" s="66" t="s">
        <v>17</v>
      </c>
      <c r="N497" s="66" t="s">
        <v>17</v>
      </c>
      <c r="O497" s="66" t="s">
        <v>17</v>
      </c>
      <c r="P497" s="62">
        <v>470</v>
      </c>
    </row>
    <row r="498" spans="1:16" ht="12.75" customHeight="1" x14ac:dyDescent="0.2">
      <c r="A498" s="60">
        <v>471</v>
      </c>
      <c r="B498" s="16" t="s">
        <v>14</v>
      </c>
      <c r="C498" s="66" t="s">
        <v>17</v>
      </c>
      <c r="D498" s="66" t="s">
        <v>17</v>
      </c>
      <c r="E498" s="66" t="s">
        <v>17</v>
      </c>
      <c r="F498" s="66" t="s">
        <v>17</v>
      </c>
      <c r="G498" s="66" t="s">
        <v>17</v>
      </c>
      <c r="H498" s="66" t="s">
        <v>17</v>
      </c>
      <c r="I498" s="66" t="s">
        <v>17</v>
      </c>
      <c r="J498" s="66" t="s">
        <v>17</v>
      </c>
      <c r="K498" s="66" t="s">
        <v>17</v>
      </c>
      <c r="L498" s="66" t="s">
        <v>17</v>
      </c>
      <c r="M498" s="66" t="s">
        <v>17</v>
      </c>
      <c r="N498" s="66" t="s">
        <v>17</v>
      </c>
      <c r="O498" s="66" t="s">
        <v>17</v>
      </c>
      <c r="P498" s="62">
        <v>471</v>
      </c>
    </row>
    <row r="499" spans="1:16" ht="12.75" customHeight="1" x14ac:dyDescent="0.2">
      <c r="A499" s="60">
        <v>472</v>
      </c>
      <c r="B499" s="25" t="s">
        <v>194</v>
      </c>
      <c r="C499" s="63">
        <f t="shared" ref="C499" si="1367">SUM(C500)-SUM(C501)</f>
        <v>-3732.1705999999976</v>
      </c>
      <c r="D499" s="63">
        <f t="shared" ref="D499:G499" si="1368">SUM(D500)-SUM(D501)</f>
        <v>-837.49829999999929</v>
      </c>
      <c r="E499" s="63">
        <f t="shared" si="1368"/>
        <v>-552.57700000000114</v>
      </c>
      <c r="F499" s="63">
        <f t="shared" si="1368"/>
        <v>-1313.3778999999995</v>
      </c>
      <c r="G499" s="63">
        <f t="shared" si="1368"/>
        <v>-1028.7174000000014</v>
      </c>
      <c r="H499" s="63">
        <f t="shared" ref="H499" si="1369">SUM(H500)-SUM(H501)</f>
        <v>-6769.5933199999963</v>
      </c>
      <c r="I499" s="63">
        <f t="shared" ref="I499:L499" si="1370">SUM(I500)-SUM(I501)</f>
        <v>-2053.8597000000009</v>
      </c>
      <c r="J499" s="63">
        <f t="shared" si="1370"/>
        <v>-1453.3666200000007</v>
      </c>
      <c r="K499" s="63">
        <f t="shared" si="1370"/>
        <v>-1953.9196000000011</v>
      </c>
      <c r="L499" s="63">
        <f t="shared" si="1370"/>
        <v>-1308.4474000000018</v>
      </c>
      <c r="M499" s="63">
        <f t="shared" ref="M499" si="1371">SUM(M500)-SUM(M501)</f>
        <v>-3484.4641000000029</v>
      </c>
      <c r="N499" s="63">
        <f t="shared" ref="N499:O499" si="1372">SUM(N500)-SUM(N501)</f>
        <v>-1776.4106000000011</v>
      </c>
      <c r="O499" s="63">
        <f t="shared" si="1372"/>
        <v>-1708.0534999999982</v>
      </c>
      <c r="P499" s="62">
        <v>472</v>
      </c>
    </row>
    <row r="500" spans="1:16" ht="12.75" customHeight="1" x14ac:dyDescent="0.2">
      <c r="A500" s="60">
        <v>473</v>
      </c>
      <c r="B500" s="16" t="s">
        <v>13</v>
      </c>
      <c r="C500" s="64">
        <f t="shared" ref="C500:G501" si="1373">SUM(C16,C461)</f>
        <v>30286.659899999999</v>
      </c>
      <c r="D500" s="64">
        <f t="shared" si="1373"/>
        <v>7685.2050999999992</v>
      </c>
      <c r="E500" s="64">
        <f t="shared" si="1373"/>
        <v>7718.7044999999998</v>
      </c>
      <c r="F500" s="64">
        <f t="shared" si="1373"/>
        <v>7209.2387999999992</v>
      </c>
      <c r="G500" s="64">
        <f t="shared" si="1373"/>
        <v>7673.5115000000005</v>
      </c>
      <c r="H500" s="64">
        <f t="shared" ref="H500:L501" si="1374">SUM(H16,H461)</f>
        <v>30219.293400000006</v>
      </c>
      <c r="I500" s="64">
        <f t="shared" si="1374"/>
        <v>7865.3474999999999</v>
      </c>
      <c r="J500" s="64">
        <f t="shared" si="1374"/>
        <v>7622.9405999999999</v>
      </c>
      <c r="K500" s="64">
        <f t="shared" si="1374"/>
        <v>7493.7080999999998</v>
      </c>
      <c r="L500" s="64">
        <f t="shared" si="1374"/>
        <v>7237.2972</v>
      </c>
      <c r="M500" s="64">
        <f t="shared" ref="M500:O501" si="1375">SUM(M16,M461)</f>
        <v>14516.867199999999</v>
      </c>
      <c r="N500" s="64">
        <f t="shared" si="1375"/>
        <v>7273.3419999999987</v>
      </c>
      <c r="O500" s="64">
        <f t="shared" si="1375"/>
        <v>7243.5252000000019</v>
      </c>
      <c r="P500" s="62">
        <v>473</v>
      </c>
    </row>
    <row r="501" spans="1:16" ht="12.75" customHeight="1" x14ac:dyDescent="0.2">
      <c r="A501" s="60">
        <v>474</v>
      </c>
      <c r="B501" s="16" t="s">
        <v>14</v>
      </c>
      <c r="C501" s="64">
        <f t="shared" si="1373"/>
        <v>34018.830499999996</v>
      </c>
      <c r="D501" s="64">
        <f>SUM(D17,D462)</f>
        <v>8522.7033999999985</v>
      </c>
      <c r="E501" s="64">
        <f t="shared" si="1373"/>
        <v>8271.281500000001</v>
      </c>
      <c r="F501" s="64">
        <f t="shared" si="1373"/>
        <v>8522.6166999999987</v>
      </c>
      <c r="G501" s="64">
        <f t="shared" si="1373"/>
        <v>8702.2289000000019</v>
      </c>
      <c r="H501" s="64">
        <f t="shared" si="1374"/>
        <v>36988.886720000002</v>
      </c>
      <c r="I501" s="64">
        <f>SUM(I17,I462)</f>
        <v>9919.2072000000007</v>
      </c>
      <c r="J501" s="64">
        <f t="shared" si="1374"/>
        <v>9076.3072200000006</v>
      </c>
      <c r="K501" s="64">
        <f t="shared" si="1374"/>
        <v>9447.6277000000009</v>
      </c>
      <c r="L501" s="64">
        <f t="shared" si="1374"/>
        <v>8545.7446000000018</v>
      </c>
      <c r="M501" s="64">
        <f t="shared" si="1375"/>
        <v>18001.331300000002</v>
      </c>
      <c r="N501" s="64">
        <f>SUM(N17,N462)</f>
        <v>9049.7525999999998</v>
      </c>
      <c r="O501" s="64">
        <f t="shared" si="1375"/>
        <v>8951.5787</v>
      </c>
      <c r="P501" s="62">
        <v>474</v>
      </c>
    </row>
    <row r="502" spans="1:16" ht="12.75" customHeight="1" x14ac:dyDescent="0.2">
      <c r="A502" s="60"/>
      <c r="B502" s="35" t="s">
        <v>24</v>
      </c>
      <c r="C502" s="64"/>
      <c r="D502" s="64"/>
      <c r="E502" s="64"/>
      <c r="F502" s="64"/>
      <c r="G502" s="64"/>
      <c r="H502" s="64"/>
      <c r="I502" s="64"/>
      <c r="J502" s="64"/>
      <c r="K502" s="64"/>
      <c r="L502" s="64"/>
      <c r="M502" s="64"/>
      <c r="N502" s="64"/>
      <c r="O502" s="64"/>
      <c r="P502" s="62"/>
    </row>
    <row r="503" spans="1:16" ht="12.75" customHeight="1" x14ac:dyDescent="0.2">
      <c r="A503" s="60">
        <v>475</v>
      </c>
      <c r="B503" s="23" t="s">
        <v>195</v>
      </c>
      <c r="C503" s="63">
        <f t="shared" ref="C503" si="1376">SUM(C504)-SUM(C505)</f>
        <v>-5798.063299999998</v>
      </c>
      <c r="D503" s="63">
        <f t="shared" ref="D503:G503" si="1377">SUM(D504)-SUM(D505)</f>
        <v>-787.60260000000017</v>
      </c>
      <c r="E503" s="63">
        <f t="shared" ref="E503" si="1378">SUM(E504)-SUM(E505)</f>
        <v>-1042.8612000000005</v>
      </c>
      <c r="F503" s="63">
        <f t="shared" si="1377"/>
        <v>-1848.7700999999997</v>
      </c>
      <c r="G503" s="63">
        <f t="shared" si="1377"/>
        <v>-2118.8293999999996</v>
      </c>
      <c r="H503" s="63">
        <f t="shared" ref="H503" si="1379">SUM(H504)-SUM(H505)</f>
        <v>-6329.0584000000026</v>
      </c>
      <c r="I503" s="63">
        <f t="shared" ref="I503:L503" si="1380">SUM(I504)-SUM(I505)</f>
        <v>-1496.9851000000003</v>
      </c>
      <c r="J503" s="63">
        <f t="shared" ref="J503" si="1381">SUM(J504)-SUM(J505)</f>
        <v>-1539.7454000000002</v>
      </c>
      <c r="K503" s="63">
        <f t="shared" si="1380"/>
        <v>-2412.8337999999999</v>
      </c>
      <c r="L503" s="63">
        <f t="shared" si="1380"/>
        <v>-879.49410000000034</v>
      </c>
      <c r="M503" s="63">
        <f t="shared" ref="M503" si="1382">SUM(M504)-SUM(M505)</f>
        <v>-2464.0906000000004</v>
      </c>
      <c r="N503" s="63">
        <f t="shared" ref="N503:O503" si="1383">SUM(N504)-SUM(N505)</f>
        <v>-1135.0571999999997</v>
      </c>
      <c r="O503" s="63">
        <f t="shared" ref="O503" si="1384">SUM(O504)-SUM(O505)</f>
        <v>-1329.0334</v>
      </c>
      <c r="P503" s="62">
        <v>475</v>
      </c>
    </row>
    <row r="504" spans="1:16" ht="12.75" customHeight="1" x14ac:dyDescent="0.2">
      <c r="A504" s="60">
        <v>476</v>
      </c>
      <c r="B504" s="17" t="s">
        <v>196</v>
      </c>
      <c r="C504" s="64">
        <f t="shared" ref="C504:G504" si="1385">SUM(C507,C560,C636,C662+C889)</f>
        <v>-4230.2010999999984</v>
      </c>
      <c r="D504" s="64">
        <f t="shared" si="1385"/>
        <v>-833.22880000000009</v>
      </c>
      <c r="E504" s="64">
        <f t="shared" si="1385"/>
        <v>-1404.7803000000004</v>
      </c>
      <c r="F504" s="64">
        <f t="shared" si="1385"/>
        <v>-110.56439999999986</v>
      </c>
      <c r="G504" s="64">
        <f t="shared" si="1385"/>
        <v>-1881.6275999999998</v>
      </c>
      <c r="H504" s="64">
        <f t="shared" ref="H504:L504" si="1386">SUM(H507,H560,H636,H662+H889)</f>
        <v>2383.6845999999996</v>
      </c>
      <c r="I504" s="64">
        <f t="shared" si="1386"/>
        <v>-836.15450000000021</v>
      </c>
      <c r="J504" s="64">
        <f t="shared" si="1386"/>
        <v>1315.4928999999997</v>
      </c>
      <c r="K504" s="64">
        <f t="shared" si="1386"/>
        <v>-257.97400000000005</v>
      </c>
      <c r="L504" s="64">
        <f t="shared" si="1386"/>
        <v>2162.3202000000001</v>
      </c>
      <c r="M504" s="64">
        <f t="shared" ref="M504:O504" si="1387">SUM(M507,M560,M636,M662+M889)</f>
        <v>-118.95600000000036</v>
      </c>
      <c r="N504" s="64">
        <f t="shared" si="1387"/>
        <v>-348.46889999999985</v>
      </c>
      <c r="O504" s="64">
        <f t="shared" si="1387"/>
        <v>229.5129</v>
      </c>
      <c r="P504" s="62">
        <v>476</v>
      </c>
    </row>
    <row r="505" spans="1:16" ht="12.75" customHeight="1" x14ac:dyDescent="0.2">
      <c r="A505" s="60">
        <v>477</v>
      </c>
      <c r="B505" s="17" t="s">
        <v>197</v>
      </c>
      <c r="C505" s="64">
        <f t="shared" ref="C505:G505" si="1388">SUM(C533,C598,C648,C663)</f>
        <v>1567.8621999999996</v>
      </c>
      <c r="D505" s="64">
        <f t="shared" si="1388"/>
        <v>-45.626199999999926</v>
      </c>
      <c r="E505" s="64">
        <f t="shared" si="1388"/>
        <v>-361.91909999999984</v>
      </c>
      <c r="F505" s="64">
        <f t="shared" si="1388"/>
        <v>1738.2057</v>
      </c>
      <c r="G505" s="64">
        <f t="shared" si="1388"/>
        <v>237.20179999999999</v>
      </c>
      <c r="H505" s="64">
        <f t="shared" ref="H505:L505" si="1389">SUM(H533,H598,H648,H663)</f>
        <v>8712.7430000000022</v>
      </c>
      <c r="I505" s="64">
        <f t="shared" si="1389"/>
        <v>660.8306</v>
      </c>
      <c r="J505" s="64">
        <f t="shared" si="1389"/>
        <v>2855.2383</v>
      </c>
      <c r="K505" s="64">
        <f t="shared" si="1389"/>
        <v>2154.8597999999997</v>
      </c>
      <c r="L505" s="64">
        <f t="shared" si="1389"/>
        <v>3041.8143000000005</v>
      </c>
      <c r="M505" s="64">
        <f t="shared" ref="M505:O505" si="1390">SUM(M533,M598,M648,M663)</f>
        <v>2345.1345999999999</v>
      </c>
      <c r="N505" s="64">
        <f t="shared" si="1390"/>
        <v>786.58829999999989</v>
      </c>
      <c r="O505" s="64">
        <f t="shared" si="1390"/>
        <v>1558.5463</v>
      </c>
      <c r="P505" s="62">
        <v>477</v>
      </c>
    </row>
    <row r="506" spans="1:16" ht="12.75" customHeight="1" x14ac:dyDescent="0.2">
      <c r="A506" s="60">
        <v>478</v>
      </c>
      <c r="B506" s="23" t="s">
        <v>198</v>
      </c>
      <c r="C506" s="63">
        <f t="shared" ref="C506:G506" si="1391">SUM(C507)-SUM(C533)</f>
        <v>-4314.4860000000008</v>
      </c>
      <c r="D506" s="63">
        <f t="shared" si="1391"/>
        <v>-1165.432</v>
      </c>
      <c r="E506" s="63">
        <f t="shared" si="1391"/>
        <v>-1200.0941000000003</v>
      </c>
      <c r="F506" s="63">
        <f t="shared" si="1391"/>
        <v>-1058.6263999999999</v>
      </c>
      <c r="G506" s="63">
        <f t="shared" si="1391"/>
        <v>-890.33350000000007</v>
      </c>
      <c r="H506" s="63">
        <f t="shared" ref="H506:L506" si="1392">SUM(H507)-SUM(H533)</f>
        <v>-5104.0694000000003</v>
      </c>
      <c r="I506" s="63">
        <f t="shared" si="1392"/>
        <v>-1472.1346999999998</v>
      </c>
      <c r="J506" s="63">
        <f t="shared" si="1392"/>
        <v>-1349.5099</v>
      </c>
      <c r="K506" s="63">
        <f t="shared" si="1392"/>
        <v>-1050.4072999999999</v>
      </c>
      <c r="L506" s="63">
        <f t="shared" si="1392"/>
        <v>-1232.0175000000002</v>
      </c>
      <c r="M506" s="63">
        <f t="shared" ref="M506" si="1393">SUM(M507)-SUM(M533)</f>
        <v>-2873.5244000000002</v>
      </c>
      <c r="N506" s="63">
        <f t="shared" ref="N506:O506" si="1394">SUM(N507)-SUM(N533)</f>
        <v>-957.01109999999994</v>
      </c>
      <c r="O506" s="63">
        <f t="shared" si="1394"/>
        <v>-1916.5133000000001</v>
      </c>
      <c r="P506" s="62">
        <v>478</v>
      </c>
    </row>
    <row r="507" spans="1:16" ht="12.75" customHeight="1" x14ac:dyDescent="0.2">
      <c r="A507" s="60">
        <v>479</v>
      </c>
      <c r="B507" s="17" t="s">
        <v>196</v>
      </c>
      <c r="C507" s="65">
        <f t="shared" ref="C507:G507" si="1395">SUM(C508,C519)</f>
        <v>-337.61800000000005</v>
      </c>
      <c r="D507" s="65">
        <f t="shared" si="1395"/>
        <v>22.759100000000004</v>
      </c>
      <c r="E507" s="65">
        <f t="shared" si="1395"/>
        <v>60.834599999999988</v>
      </c>
      <c r="F507" s="65">
        <f t="shared" si="1395"/>
        <v>55.224899999999991</v>
      </c>
      <c r="G507" s="65">
        <f t="shared" si="1395"/>
        <v>-476.4366</v>
      </c>
      <c r="H507" s="65">
        <f t="shared" ref="H507:L507" si="1396">SUM(H508,H519)</f>
        <v>811.04060000000004</v>
      </c>
      <c r="I507" s="65">
        <f t="shared" si="1396"/>
        <v>-28.453800000000001</v>
      </c>
      <c r="J507" s="65">
        <f t="shared" si="1396"/>
        <v>605.47209999999995</v>
      </c>
      <c r="K507" s="65">
        <f t="shared" si="1396"/>
        <v>149.95240000000001</v>
      </c>
      <c r="L507" s="65">
        <f t="shared" si="1396"/>
        <v>84.069900000000004</v>
      </c>
      <c r="M507" s="65">
        <f t="shared" ref="M507:O507" si="1397">SUM(M508,M519)</f>
        <v>1054.2459999999999</v>
      </c>
      <c r="N507" s="65">
        <f t="shared" si="1397"/>
        <v>755.40809999999988</v>
      </c>
      <c r="O507" s="65">
        <f t="shared" si="1397"/>
        <v>298.83789999999999</v>
      </c>
      <c r="P507" s="62">
        <v>479</v>
      </c>
    </row>
    <row r="508" spans="1:16" ht="12.75" customHeight="1" x14ac:dyDescent="0.2">
      <c r="A508" s="60">
        <v>480</v>
      </c>
      <c r="B508" s="31" t="s">
        <v>199</v>
      </c>
      <c r="C508" s="65">
        <f t="shared" ref="C508:G508" si="1398">SUM(C509,C516)</f>
        <v>-137.84100000000001</v>
      </c>
      <c r="D508" s="65">
        <f t="shared" si="1398"/>
        <v>93.260900000000007</v>
      </c>
      <c r="E508" s="65">
        <f t="shared" si="1398"/>
        <v>97.80749999999999</v>
      </c>
      <c r="F508" s="65">
        <f t="shared" si="1398"/>
        <v>112.69279999999999</v>
      </c>
      <c r="G508" s="65">
        <f t="shared" si="1398"/>
        <v>-441.60219999999998</v>
      </c>
      <c r="H508" s="65">
        <f t="shared" ref="H508:L508" si="1399">SUM(H509,H516)</f>
        <v>163.08940000000001</v>
      </c>
      <c r="I508" s="65">
        <f t="shared" si="1399"/>
        <v>11.2211</v>
      </c>
      <c r="J508" s="65">
        <f t="shared" si="1399"/>
        <v>95.185000000000002</v>
      </c>
      <c r="K508" s="65">
        <f t="shared" si="1399"/>
        <v>77.205500000000001</v>
      </c>
      <c r="L508" s="65">
        <f t="shared" si="1399"/>
        <v>-20.522199999999998</v>
      </c>
      <c r="M508" s="65">
        <f t="shared" ref="M508:O508" si="1400">SUM(M509,M516)</f>
        <v>363.20679999999999</v>
      </c>
      <c r="N508" s="65">
        <f t="shared" si="1400"/>
        <v>186.2901</v>
      </c>
      <c r="O508" s="65">
        <f t="shared" si="1400"/>
        <v>176.91669999999999</v>
      </c>
      <c r="P508" s="62">
        <v>480</v>
      </c>
    </row>
    <row r="509" spans="1:16" ht="12.75" customHeight="1" x14ac:dyDescent="0.2">
      <c r="A509" s="60">
        <v>481</v>
      </c>
      <c r="B509" s="26" t="s">
        <v>200</v>
      </c>
      <c r="C509" s="64">
        <f t="shared" ref="C509:G509" si="1401">SUM(C510,C511,C512)</f>
        <v>-137.84100000000001</v>
      </c>
      <c r="D509" s="64">
        <f t="shared" si="1401"/>
        <v>93.260900000000007</v>
      </c>
      <c r="E509" s="64">
        <f t="shared" si="1401"/>
        <v>97.80749999999999</v>
      </c>
      <c r="F509" s="64">
        <f t="shared" si="1401"/>
        <v>112.69279999999999</v>
      </c>
      <c r="G509" s="64">
        <f t="shared" si="1401"/>
        <v>-441.60219999999998</v>
      </c>
      <c r="H509" s="64">
        <f t="shared" ref="H509:L509" si="1402">SUM(H510,H511,H512)</f>
        <v>163.08940000000001</v>
      </c>
      <c r="I509" s="64">
        <f t="shared" si="1402"/>
        <v>11.2211</v>
      </c>
      <c r="J509" s="64">
        <f t="shared" si="1402"/>
        <v>95.185000000000002</v>
      </c>
      <c r="K509" s="64">
        <f t="shared" si="1402"/>
        <v>77.205500000000001</v>
      </c>
      <c r="L509" s="64">
        <f t="shared" si="1402"/>
        <v>-20.522199999999998</v>
      </c>
      <c r="M509" s="64">
        <f t="shared" ref="M509:O509" si="1403">SUM(M510,M511,M512)</f>
        <v>363.20679999999999</v>
      </c>
      <c r="N509" s="64">
        <f t="shared" si="1403"/>
        <v>186.2901</v>
      </c>
      <c r="O509" s="64">
        <f t="shared" si="1403"/>
        <v>176.91669999999999</v>
      </c>
      <c r="P509" s="62">
        <v>481</v>
      </c>
    </row>
    <row r="510" spans="1:16" ht="12.75" customHeight="1" x14ac:dyDescent="0.2">
      <c r="A510" s="60">
        <v>482</v>
      </c>
      <c r="B510" s="27" t="s">
        <v>201</v>
      </c>
      <c r="C510" s="64">
        <f t="shared" ref="C510:C511" si="1404">SUM(D510,E510,F510,G510)</f>
        <v>-137.84100000000001</v>
      </c>
      <c r="D510" s="64">
        <v>93.260900000000007</v>
      </c>
      <c r="E510" s="64">
        <v>97.80749999999999</v>
      </c>
      <c r="F510" s="64">
        <v>112.69279999999999</v>
      </c>
      <c r="G510" s="64">
        <v>-441.60219999999998</v>
      </c>
      <c r="H510" s="64">
        <f t="shared" ref="H510:H511" si="1405">SUM(I510,J510,K510,L510)</f>
        <v>163.08940000000001</v>
      </c>
      <c r="I510" s="64">
        <v>11.2211</v>
      </c>
      <c r="J510" s="64">
        <v>95.185000000000002</v>
      </c>
      <c r="K510" s="64">
        <v>77.205500000000001</v>
      </c>
      <c r="L510" s="64">
        <v>-20.522199999999998</v>
      </c>
      <c r="M510" s="64">
        <f t="shared" ref="M510:M511" si="1406">SUM(N510,O510)</f>
        <v>363.20679999999999</v>
      </c>
      <c r="N510" s="64">
        <v>186.2901</v>
      </c>
      <c r="O510" s="64">
        <v>176.91669999999999</v>
      </c>
      <c r="P510" s="62">
        <v>482</v>
      </c>
    </row>
    <row r="511" spans="1:16" ht="25.5" customHeight="1" x14ac:dyDescent="0.2">
      <c r="A511" s="60">
        <v>483</v>
      </c>
      <c r="B511" s="50" t="s">
        <v>202</v>
      </c>
      <c r="C511" s="64">
        <f t="shared" si="1404"/>
        <v>0</v>
      </c>
      <c r="D511" s="64">
        <v>0</v>
      </c>
      <c r="E511" s="64">
        <v>0</v>
      </c>
      <c r="F511" s="64">
        <v>0</v>
      </c>
      <c r="G511" s="64">
        <v>0</v>
      </c>
      <c r="H511" s="64">
        <f t="shared" si="1405"/>
        <v>0</v>
      </c>
      <c r="I511" s="64">
        <v>0</v>
      </c>
      <c r="J511" s="64">
        <v>0</v>
      </c>
      <c r="K511" s="64">
        <v>0</v>
      </c>
      <c r="L511" s="64">
        <v>0</v>
      </c>
      <c r="M511" s="64">
        <f t="shared" si="1406"/>
        <v>0</v>
      </c>
      <c r="N511" s="64">
        <v>0</v>
      </c>
      <c r="O511" s="64">
        <v>0</v>
      </c>
      <c r="P511" s="62">
        <v>483</v>
      </c>
    </row>
    <row r="512" spans="1:16" ht="12.75" customHeight="1" x14ac:dyDescent="0.2">
      <c r="A512" s="60">
        <v>484</v>
      </c>
      <c r="B512" s="27" t="s">
        <v>203</v>
      </c>
      <c r="C512" s="64">
        <f t="shared" ref="C512:G512" si="1407">SUM(C513,C514,C515)</f>
        <v>0</v>
      </c>
      <c r="D512" s="64">
        <f t="shared" si="1407"/>
        <v>0</v>
      </c>
      <c r="E512" s="64">
        <f t="shared" si="1407"/>
        <v>0</v>
      </c>
      <c r="F512" s="64">
        <f t="shared" si="1407"/>
        <v>0</v>
      </c>
      <c r="G512" s="64">
        <f t="shared" si="1407"/>
        <v>0</v>
      </c>
      <c r="H512" s="64">
        <f t="shared" ref="H512:L512" si="1408">SUM(H513,H514,H515)</f>
        <v>0</v>
      </c>
      <c r="I512" s="64">
        <f t="shared" si="1408"/>
        <v>0</v>
      </c>
      <c r="J512" s="64">
        <f t="shared" si="1408"/>
        <v>0</v>
      </c>
      <c r="K512" s="64">
        <f t="shared" si="1408"/>
        <v>0</v>
      </c>
      <c r="L512" s="64">
        <f t="shared" si="1408"/>
        <v>0</v>
      </c>
      <c r="M512" s="64">
        <f t="shared" ref="M512:O512" si="1409">SUM(M513,M514,M515)</f>
        <v>0</v>
      </c>
      <c r="N512" s="64">
        <f t="shared" si="1409"/>
        <v>0</v>
      </c>
      <c r="O512" s="64">
        <f t="shared" si="1409"/>
        <v>0</v>
      </c>
      <c r="P512" s="62">
        <v>484</v>
      </c>
    </row>
    <row r="513" spans="1:16" ht="12.75" customHeight="1" x14ac:dyDescent="0.2">
      <c r="A513" s="60">
        <v>485</v>
      </c>
      <c r="B513" s="19" t="s">
        <v>204</v>
      </c>
      <c r="C513" s="66" t="s">
        <v>17</v>
      </c>
      <c r="D513" s="66" t="s">
        <v>17</v>
      </c>
      <c r="E513" s="66" t="s">
        <v>17</v>
      </c>
      <c r="F513" s="66" t="s">
        <v>17</v>
      </c>
      <c r="G513" s="66" t="s">
        <v>17</v>
      </c>
      <c r="H513" s="66" t="s">
        <v>17</v>
      </c>
      <c r="I513" s="66" t="s">
        <v>17</v>
      </c>
      <c r="J513" s="66" t="s">
        <v>17</v>
      </c>
      <c r="K513" s="66" t="s">
        <v>17</v>
      </c>
      <c r="L513" s="66" t="s">
        <v>17</v>
      </c>
      <c r="M513" s="66" t="s">
        <v>17</v>
      </c>
      <c r="N513" s="66" t="s">
        <v>17</v>
      </c>
      <c r="O513" s="66" t="s">
        <v>17</v>
      </c>
      <c r="P513" s="62">
        <v>485</v>
      </c>
    </row>
    <row r="514" spans="1:16" ht="12.75" customHeight="1" x14ac:dyDescent="0.2">
      <c r="A514" s="60">
        <v>486</v>
      </c>
      <c r="B514" s="19" t="s">
        <v>205</v>
      </c>
      <c r="C514" s="66" t="s">
        <v>17</v>
      </c>
      <c r="D514" s="66" t="s">
        <v>17</v>
      </c>
      <c r="E514" s="66" t="s">
        <v>17</v>
      </c>
      <c r="F514" s="66" t="s">
        <v>17</v>
      </c>
      <c r="G514" s="66" t="s">
        <v>17</v>
      </c>
      <c r="H514" s="66" t="s">
        <v>17</v>
      </c>
      <c r="I514" s="66" t="s">
        <v>17</v>
      </c>
      <c r="J514" s="66" t="s">
        <v>17</v>
      </c>
      <c r="K514" s="66" t="s">
        <v>17</v>
      </c>
      <c r="L514" s="66" t="s">
        <v>17</v>
      </c>
      <c r="M514" s="66" t="s">
        <v>17</v>
      </c>
      <c r="N514" s="66" t="s">
        <v>17</v>
      </c>
      <c r="O514" s="66" t="s">
        <v>17</v>
      </c>
      <c r="P514" s="62">
        <v>486</v>
      </c>
    </row>
    <row r="515" spans="1:16" ht="12.75" customHeight="1" x14ac:dyDescent="0.2">
      <c r="A515" s="60">
        <v>487</v>
      </c>
      <c r="B515" s="19" t="s">
        <v>206</v>
      </c>
      <c r="C515" s="66" t="s">
        <v>17</v>
      </c>
      <c r="D515" s="66" t="s">
        <v>17</v>
      </c>
      <c r="E515" s="66" t="s">
        <v>17</v>
      </c>
      <c r="F515" s="66" t="s">
        <v>17</v>
      </c>
      <c r="G515" s="66" t="s">
        <v>17</v>
      </c>
      <c r="H515" s="66" t="s">
        <v>17</v>
      </c>
      <c r="I515" s="66" t="s">
        <v>17</v>
      </c>
      <c r="J515" s="66" t="s">
        <v>17</v>
      </c>
      <c r="K515" s="66" t="s">
        <v>17</v>
      </c>
      <c r="L515" s="66" t="s">
        <v>17</v>
      </c>
      <c r="M515" s="66" t="s">
        <v>17</v>
      </c>
      <c r="N515" s="66" t="s">
        <v>17</v>
      </c>
      <c r="O515" s="66" t="s">
        <v>17</v>
      </c>
      <c r="P515" s="62">
        <v>487</v>
      </c>
    </row>
    <row r="516" spans="1:16" ht="12.75" customHeight="1" x14ac:dyDescent="0.2">
      <c r="A516" s="60">
        <v>488</v>
      </c>
      <c r="B516" s="26" t="s">
        <v>207</v>
      </c>
      <c r="C516" s="64">
        <f t="shared" ref="C516" si="1410">SUM(D516,E516,F516,G516)</f>
        <v>0</v>
      </c>
      <c r="D516" s="64">
        <v>0</v>
      </c>
      <c r="E516" s="64">
        <v>0</v>
      </c>
      <c r="F516" s="64">
        <v>0</v>
      </c>
      <c r="G516" s="64">
        <v>0</v>
      </c>
      <c r="H516" s="64">
        <f t="shared" ref="H516" si="1411">SUM(I516,J516,K516,L516)</f>
        <v>0</v>
      </c>
      <c r="I516" s="64">
        <v>0</v>
      </c>
      <c r="J516" s="64">
        <v>0</v>
      </c>
      <c r="K516" s="64">
        <v>0</v>
      </c>
      <c r="L516" s="64">
        <v>0</v>
      </c>
      <c r="M516" s="64">
        <f>SUM(N516,O516)</f>
        <v>0</v>
      </c>
      <c r="N516" s="64">
        <v>0</v>
      </c>
      <c r="O516" s="64">
        <v>0</v>
      </c>
      <c r="P516" s="62">
        <v>488</v>
      </c>
    </row>
    <row r="517" spans="1:16" ht="12.75" customHeight="1" x14ac:dyDescent="0.2">
      <c r="A517" s="60">
        <v>489</v>
      </c>
      <c r="B517" s="26" t="s">
        <v>208</v>
      </c>
      <c r="C517" s="66" t="s">
        <v>17</v>
      </c>
      <c r="D517" s="66" t="s">
        <v>17</v>
      </c>
      <c r="E517" s="66" t="s">
        <v>17</v>
      </c>
      <c r="F517" s="66" t="s">
        <v>17</v>
      </c>
      <c r="G517" s="66" t="s">
        <v>17</v>
      </c>
      <c r="H517" s="66" t="s">
        <v>17</v>
      </c>
      <c r="I517" s="66" t="s">
        <v>17</v>
      </c>
      <c r="J517" s="66" t="s">
        <v>17</v>
      </c>
      <c r="K517" s="66" t="s">
        <v>17</v>
      </c>
      <c r="L517" s="66" t="s">
        <v>17</v>
      </c>
      <c r="M517" s="66" t="s">
        <v>17</v>
      </c>
      <c r="N517" s="66" t="s">
        <v>17</v>
      </c>
      <c r="O517" s="66" t="s">
        <v>17</v>
      </c>
      <c r="P517" s="62">
        <v>489</v>
      </c>
    </row>
    <row r="518" spans="1:16" ht="25.5" customHeight="1" x14ac:dyDescent="0.2">
      <c r="A518" s="60">
        <v>490</v>
      </c>
      <c r="B518" s="51" t="s">
        <v>209</v>
      </c>
      <c r="C518" s="66" t="s">
        <v>17</v>
      </c>
      <c r="D518" s="66" t="s">
        <v>17</v>
      </c>
      <c r="E518" s="66" t="s">
        <v>17</v>
      </c>
      <c r="F518" s="66" t="s">
        <v>17</v>
      </c>
      <c r="G518" s="66" t="s">
        <v>17</v>
      </c>
      <c r="H518" s="66" t="s">
        <v>17</v>
      </c>
      <c r="I518" s="66" t="s">
        <v>17</v>
      </c>
      <c r="J518" s="66" t="s">
        <v>17</v>
      </c>
      <c r="K518" s="66" t="s">
        <v>17</v>
      </c>
      <c r="L518" s="66" t="s">
        <v>17</v>
      </c>
      <c r="M518" s="66" t="s">
        <v>17</v>
      </c>
      <c r="N518" s="66" t="s">
        <v>17</v>
      </c>
      <c r="O518" s="66" t="s">
        <v>17</v>
      </c>
      <c r="P518" s="62">
        <v>490</v>
      </c>
    </row>
    <row r="519" spans="1:16" ht="12.75" customHeight="1" x14ac:dyDescent="0.2">
      <c r="A519" s="60">
        <v>491</v>
      </c>
      <c r="B519" s="31" t="s">
        <v>210</v>
      </c>
      <c r="C519" s="65">
        <f t="shared" ref="C519:G519" si="1412">SUM(C520,C521,C522)</f>
        <v>-199.77700000000004</v>
      </c>
      <c r="D519" s="65">
        <f t="shared" si="1412"/>
        <v>-70.501800000000003</v>
      </c>
      <c r="E519" s="65">
        <f t="shared" si="1412"/>
        <v>-36.972900000000003</v>
      </c>
      <c r="F519" s="65">
        <f t="shared" si="1412"/>
        <v>-57.4679</v>
      </c>
      <c r="G519" s="65">
        <f t="shared" si="1412"/>
        <v>-34.834400000000002</v>
      </c>
      <c r="H519" s="65">
        <f t="shared" ref="H519:L519" si="1413">SUM(H520,H521,H522)</f>
        <v>647.95119999999997</v>
      </c>
      <c r="I519" s="65">
        <f t="shared" si="1413"/>
        <v>-39.674900000000001</v>
      </c>
      <c r="J519" s="65">
        <f t="shared" si="1413"/>
        <v>510.28709999999995</v>
      </c>
      <c r="K519" s="65">
        <f t="shared" si="1413"/>
        <v>72.746899999999997</v>
      </c>
      <c r="L519" s="65">
        <f t="shared" si="1413"/>
        <v>104.5921</v>
      </c>
      <c r="M519" s="65">
        <f t="shared" ref="M519:O519" si="1414">SUM(M520,M521,M522)</f>
        <v>691.03919999999994</v>
      </c>
      <c r="N519" s="65">
        <f t="shared" si="1414"/>
        <v>569.11799999999994</v>
      </c>
      <c r="O519" s="65">
        <f t="shared" si="1414"/>
        <v>121.9212</v>
      </c>
      <c r="P519" s="62">
        <v>491</v>
      </c>
    </row>
    <row r="520" spans="1:16" ht="12.75" customHeight="1" x14ac:dyDescent="0.2">
      <c r="A520" s="60">
        <v>492</v>
      </c>
      <c r="B520" s="26" t="s">
        <v>211</v>
      </c>
      <c r="C520" s="64">
        <f t="shared" ref="C520:C521" si="1415">SUM(D520,E520,F520,G520)</f>
        <v>0</v>
      </c>
      <c r="D520" s="64">
        <v>0</v>
      </c>
      <c r="E520" s="64">
        <v>0</v>
      </c>
      <c r="F520" s="64">
        <v>0</v>
      </c>
      <c r="G520" s="64">
        <v>0</v>
      </c>
      <c r="H520" s="64">
        <f t="shared" ref="H520:H521" si="1416">SUM(I520,J520,K520,L520)</f>
        <v>0</v>
      </c>
      <c r="I520" s="64">
        <v>0</v>
      </c>
      <c r="J520" s="64">
        <v>0</v>
      </c>
      <c r="K520" s="64">
        <v>0</v>
      </c>
      <c r="L520" s="64">
        <v>0</v>
      </c>
      <c r="M520" s="64">
        <f t="shared" ref="M520:M521" si="1417">SUM(N520,O520)</f>
        <v>0</v>
      </c>
      <c r="N520" s="64">
        <v>0</v>
      </c>
      <c r="O520" s="64">
        <v>0</v>
      </c>
      <c r="P520" s="62">
        <v>492</v>
      </c>
    </row>
    <row r="521" spans="1:16" ht="25.5" customHeight="1" x14ac:dyDescent="0.2">
      <c r="A521" s="60">
        <v>493</v>
      </c>
      <c r="B521" s="51" t="s">
        <v>212</v>
      </c>
      <c r="C521" s="64">
        <f t="shared" si="1415"/>
        <v>-199.77700000000004</v>
      </c>
      <c r="D521" s="64">
        <v>-70.501800000000003</v>
      </c>
      <c r="E521" s="64">
        <v>-36.972900000000003</v>
      </c>
      <c r="F521" s="64">
        <v>-57.4679</v>
      </c>
      <c r="G521" s="64">
        <v>-34.834400000000002</v>
      </c>
      <c r="H521" s="64">
        <f t="shared" si="1416"/>
        <v>647.95119999999997</v>
      </c>
      <c r="I521" s="64">
        <v>-39.674900000000001</v>
      </c>
      <c r="J521" s="64">
        <v>510.28709999999995</v>
      </c>
      <c r="K521" s="64">
        <v>72.746899999999997</v>
      </c>
      <c r="L521" s="64">
        <v>104.5921</v>
      </c>
      <c r="M521" s="64">
        <f t="shared" si="1417"/>
        <v>691.03919999999994</v>
      </c>
      <c r="N521" s="64">
        <v>569.11799999999994</v>
      </c>
      <c r="O521" s="64">
        <v>121.9212</v>
      </c>
      <c r="P521" s="62">
        <v>493</v>
      </c>
    </row>
    <row r="522" spans="1:16" ht="12.75" customHeight="1" x14ac:dyDescent="0.2">
      <c r="A522" s="60">
        <v>494</v>
      </c>
      <c r="B522" s="26" t="s">
        <v>213</v>
      </c>
      <c r="C522" s="64">
        <f t="shared" ref="C522:G522" si="1418">SUM(C523,C524,C525)</f>
        <v>0</v>
      </c>
      <c r="D522" s="64">
        <f t="shared" si="1418"/>
        <v>0</v>
      </c>
      <c r="E522" s="64">
        <f t="shared" si="1418"/>
        <v>0</v>
      </c>
      <c r="F522" s="64">
        <f t="shared" si="1418"/>
        <v>0</v>
      </c>
      <c r="G522" s="64">
        <f t="shared" si="1418"/>
        <v>0</v>
      </c>
      <c r="H522" s="64">
        <f t="shared" ref="H522:L522" si="1419">SUM(H523,H524,H525)</f>
        <v>0</v>
      </c>
      <c r="I522" s="64">
        <f t="shared" si="1419"/>
        <v>0</v>
      </c>
      <c r="J522" s="64">
        <f t="shared" si="1419"/>
        <v>0</v>
      </c>
      <c r="K522" s="64">
        <f t="shared" si="1419"/>
        <v>0</v>
      </c>
      <c r="L522" s="64">
        <f t="shared" si="1419"/>
        <v>0</v>
      </c>
      <c r="M522" s="64">
        <f t="shared" ref="M522:O522" si="1420">SUM(M523,M524,M525)</f>
        <v>0</v>
      </c>
      <c r="N522" s="64">
        <f t="shared" si="1420"/>
        <v>0</v>
      </c>
      <c r="O522" s="64">
        <f t="shared" si="1420"/>
        <v>0</v>
      </c>
      <c r="P522" s="62">
        <v>494</v>
      </c>
    </row>
    <row r="523" spans="1:16" ht="12.75" customHeight="1" x14ac:dyDescent="0.2">
      <c r="A523" s="60">
        <v>495</v>
      </c>
      <c r="B523" s="19" t="s">
        <v>214</v>
      </c>
      <c r="C523" s="66" t="s">
        <v>17</v>
      </c>
      <c r="D523" s="66" t="s">
        <v>17</v>
      </c>
      <c r="E523" s="66" t="s">
        <v>17</v>
      </c>
      <c r="F523" s="66" t="s">
        <v>17</v>
      </c>
      <c r="G523" s="66" t="s">
        <v>17</v>
      </c>
      <c r="H523" s="66" t="s">
        <v>17</v>
      </c>
      <c r="I523" s="66" t="s">
        <v>17</v>
      </c>
      <c r="J523" s="66" t="s">
        <v>17</v>
      </c>
      <c r="K523" s="66" t="s">
        <v>17</v>
      </c>
      <c r="L523" s="66" t="s">
        <v>17</v>
      </c>
      <c r="M523" s="66" t="s">
        <v>17</v>
      </c>
      <c r="N523" s="66" t="s">
        <v>17</v>
      </c>
      <c r="O523" s="66" t="s">
        <v>17</v>
      </c>
      <c r="P523" s="62">
        <v>495</v>
      </c>
    </row>
    <row r="524" spans="1:16" ht="12.75" customHeight="1" x14ac:dyDescent="0.2">
      <c r="A524" s="60">
        <v>496</v>
      </c>
      <c r="B524" s="19" t="s">
        <v>215</v>
      </c>
      <c r="C524" s="66" t="s">
        <v>17</v>
      </c>
      <c r="D524" s="66" t="s">
        <v>17</v>
      </c>
      <c r="E524" s="66" t="s">
        <v>17</v>
      </c>
      <c r="F524" s="66" t="s">
        <v>17</v>
      </c>
      <c r="G524" s="66" t="s">
        <v>17</v>
      </c>
      <c r="H524" s="66" t="s">
        <v>17</v>
      </c>
      <c r="I524" s="66" t="s">
        <v>17</v>
      </c>
      <c r="J524" s="66" t="s">
        <v>17</v>
      </c>
      <c r="K524" s="66" t="s">
        <v>17</v>
      </c>
      <c r="L524" s="66" t="s">
        <v>17</v>
      </c>
      <c r="M524" s="66" t="s">
        <v>17</v>
      </c>
      <c r="N524" s="66" t="s">
        <v>17</v>
      </c>
      <c r="O524" s="66" t="s">
        <v>17</v>
      </c>
      <c r="P524" s="62">
        <v>496</v>
      </c>
    </row>
    <row r="525" spans="1:16" ht="12.75" customHeight="1" x14ac:dyDescent="0.2">
      <c r="A525" s="60">
        <v>497</v>
      </c>
      <c r="B525" s="19" t="s">
        <v>216</v>
      </c>
      <c r="C525" s="66" t="s">
        <v>17</v>
      </c>
      <c r="D525" s="66" t="s">
        <v>17</v>
      </c>
      <c r="E525" s="66" t="s">
        <v>17</v>
      </c>
      <c r="F525" s="66" t="s">
        <v>17</v>
      </c>
      <c r="G525" s="66" t="s">
        <v>17</v>
      </c>
      <c r="H525" s="66" t="s">
        <v>17</v>
      </c>
      <c r="I525" s="66" t="s">
        <v>17</v>
      </c>
      <c r="J525" s="66" t="s">
        <v>17</v>
      </c>
      <c r="K525" s="66" t="s">
        <v>17</v>
      </c>
      <c r="L525" s="66" t="s">
        <v>17</v>
      </c>
      <c r="M525" s="66" t="s">
        <v>17</v>
      </c>
      <c r="N525" s="66" t="s">
        <v>17</v>
      </c>
      <c r="O525" s="66" t="s">
        <v>17</v>
      </c>
      <c r="P525" s="62">
        <v>497</v>
      </c>
    </row>
    <row r="526" spans="1:16" ht="12.75" customHeight="1" x14ac:dyDescent="0.2">
      <c r="A526" s="60">
        <v>498</v>
      </c>
      <c r="B526" s="34" t="s">
        <v>217</v>
      </c>
      <c r="C526" s="64">
        <f t="shared" ref="C526:G526" si="1421">SUM(C527,C528,C529)</f>
        <v>0</v>
      </c>
      <c r="D526" s="64">
        <f t="shared" si="1421"/>
        <v>0</v>
      </c>
      <c r="E526" s="64">
        <f t="shared" si="1421"/>
        <v>0</v>
      </c>
      <c r="F526" s="64">
        <f t="shared" si="1421"/>
        <v>0</v>
      </c>
      <c r="G526" s="64">
        <f t="shared" si="1421"/>
        <v>0</v>
      </c>
      <c r="H526" s="64">
        <f t="shared" ref="H526:L526" si="1422">SUM(H527,H528,H529)</f>
        <v>0</v>
      </c>
      <c r="I526" s="64">
        <f t="shared" si="1422"/>
        <v>0</v>
      </c>
      <c r="J526" s="64">
        <f t="shared" si="1422"/>
        <v>0</v>
      </c>
      <c r="K526" s="64">
        <f t="shared" si="1422"/>
        <v>0</v>
      </c>
      <c r="L526" s="64">
        <f t="shared" si="1422"/>
        <v>0</v>
      </c>
      <c r="M526" s="64">
        <f t="shared" ref="M526:O526" si="1423">SUM(M527,M528,M529)</f>
        <v>0</v>
      </c>
      <c r="N526" s="64">
        <f t="shared" si="1423"/>
        <v>0</v>
      </c>
      <c r="O526" s="64">
        <f t="shared" si="1423"/>
        <v>0</v>
      </c>
      <c r="P526" s="62">
        <v>498</v>
      </c>
    </row>
    <row r="527" spans="1:16" ht="25.5" customHeight="1" x14ac:dyDescent="0.2">
      <c r="A527" s="60">
        <v>499</v>
      </c>
      <c r="B527" s="44" t="s">
        <v>218</v>
      </c>
      <c r="C527" s="66" t="s">
        <v>17</v>
      </c>
      <c r="D527" s="66" t="s">
        <v>17</v>
      </c>
      <c r="E527" s="66" t="s">
        <v>17</v>
      </c>
      <c r="F527" s="66" t="s">
        <v>17</v>
      </c>
      <c r="G527" s="66" t="s">
        <v>17</v>
      </c>
      <c r="H527" s="66" t="s">
        <v>17</v>
      </c>
      <c r="I527" s="66" t="s">
        <v>17</v>
      </c>
      <c r="J527" s="66" t="s">
        <v>17</v>
      </c>
      <c r="K527" s="66" t="s">
        <v>17</v>
      </c>
      <c r="L527" s="66" t="s">
        <v>17</v>
      </c>
      <c r="M527" s="66" t="s">
        <v>17</v>
      </c>
      <c r="N527" s="66" t="s">
        <v>17</v>
      </c>
      <c r="O527" s="66" t="s">
        <v>17</v>
      </c>
      <c r="P527" s="62">
        <v>499</v>
      </c>
    </row>
    <row r="528" spans="1:16" ht="25.5" customHeight="1" x14ac:dyDescent="0.2">
      <c r="A528" s="60">
        <v>500</v>
      </c>
      <c r="B528" s="44" t="s">
        <v>219</v>
      </c>
      <c r="C528" s="66" t="s">
        <v>17</v>
      </c>
      <c r="D528" s="66" t="s">
        <v>17</v>
      </c>
      <c r="E528" s="66" t="s">
        <v>17</v>
      </c>
      <c r="F528" s="66" t="s">
        <v>17</v>
      </c>
      <c r="G528" s="66" t="s">
        <v>17</v>
      </c>
      <c r="H528" s="66" t="s">
        <v>17</v>
      </c>
      <c r="I528" s="66" t="s">
        <v>17</v>
      </c>
      <c r="J528" s="66" t="s">
        <v>17</v>
      </c>
      <c r="K528" s="66" t="s">
        <v>17</v>
      </c>
      <c r="L528" s="66" t="s">
        <v>17</v>
      </c>
      <c r="M528" s="66" t="s">
        <v>17</v>
      </c>
      <c r="N528" s="66" t="s">
        <v>17</v>
      </c>
      <c r="O528" s="66" t="s">
        <v>17</v>
      </c>
      <c r="P528" s="62">
        <v>500</v>
      </c>
    </row>
    <row r="529" spans="1:16" ht="12.75" customHeight="1" x14ac:dyDescent="0.2">
      <c r="A529" s="60">
        <v>501</v>
      </c>
      <c r="B529" s="19" t="s">
        <v>220</v>
      </c>
      <c r="C529" s="64">
        <f t="shared" ref="C529:G529" si="1424">SUM(C530,C531,C532)</f>
        <v>0</v>
      </c>
      <c r="D529" s="64">
        <f t="shared" si="1424"/>
        <v>0</v>
      </c>
      <c r="E529" s="64">
        <f t="shared" si="1424"/>
        <v>0</v>
      </c>
      <c r="F529" s="64">
        <f t="shared" si="1424"/>
        <v>0</v>
      </c>
      <c r="G529" s="64">
        <f t="shared" si="1424"/>
        <v>0</v>
      </c>
      <c r="H529" s="64">
        <f t="shared" ref="H529:L529" si="1425">SUM(H530,H531,H532)</f>
        <v>0</v>
      </c>
      <c r="I529" s="64">
        <f t="shared" si="1425"/>
        <v>0</v>
      </c>
      <c r="J529" s="64">
        <f t="shared" si="1425"/>
        <v>0</v>
      </c>
      <c r="K529" s="64">
        <f t="shared" si="1425"/>
        <v>0</v>
      </c>
      <c r="L529" s="64">
        <f t="shared" si="1425"/>
        <v>0</v>
      </c>
      <c r="M529" s="64">
        <f t="shared" ref="M529:O529" si="1426">SUM(M530,M531,M532)</f>
        <v>0</v>
      </c>
      <c r="N529" s="64">
        <f t="shared" si="1426"/>
        <v>0</v>
      </c>
      <c r="O529" s="64">
        <f t="shared" si="1426"/>
        <v>0</v>
      </c>
      <c r="P529" s="62">
        <v>501</v>
      </c>
    </row>
    <row r="530" spans="1:16" ht="25.5" customHeight="1" x14ac:dyDescent="0.2">
      <c r="A530" s="60">
        <v>502</v>
      </c>
      <c r="B530" s="43" t="s">
        <v>221</v>
      </c>
      <c r="C530" s="66" t="s">
        <v>17</v>
      </c>
      <c r="D530" s="66" t="s">
        <v>17</v>
      </c>
      <c r="E530" s="66" t="s">
        <v>17</v>
      </c>
      <c r="F530" s="66" t="s">
        <v>17</v>
      </c>
      <c r="G530" s="66" t="s">
        <v>17</v>
      </c>
      <c r="H530" s="66" t="s">
        <v>17</v>
      </c>
      <c r="I530" s="66" t="s">
        <v>17</v>
      </c>
      <c r="J530" s="66" t="s">
        <v>17</v>
      </c>
      <c r="K530" s="66" t="s">
        <v>17</v>
      </c>
      <c r="L530" s="66" t="s">
        <v>17</v>
      </c>
      <c r="M530" s="66" t="s">
        <v>17</v>
      </c>
      <c r="N530" s="66" t="s">
        <v>17</v>
      </c>
      <c r="O530" s="66" t="s">
        <v>17</v>
      </c>
      <c r="P530" s="62">
        <v>502</v>
      </c>
    </row>
    <row r="531" spans="1:16" ht="25.5" customHeight="1" x14ac:dyDescent="0.2">
      <c r="A531" s="60">
        <v>503</v>
      </c>
      <c r="B531" s="43" t="s">
        <v>222</v>
      </c>
      <c r="C531" s="66" t="s">
        <v>17</v>
      </c>
      <c r="D531" s="66" t="s">
        <v>17</v>
      </c>
      <c r="E531" s="66" t="s">
        <v>17</v>
      </c>
      <c r="F531" s="66" t="s">
        <v>17</v>
      </c>
      <c r="G531" s="66" t="s">
        <v>17</v>
      </c>
      <c r="H531" s="66" t="s">
        <v>17</v>
      </c>
      <c r="I531" s="66" t="s">
        <v>17</v>
      </c>
      <c r="J531" s="66" t="s">
        <v>17</v>
      </c>
      <c r="K531" s="66" t="s">
        <v>17</v>
      </c>
      <c r="L531" s="66" t="s">
        <v>17</v>
      </c>
      <c r="M531" s="66" t="s">
        <v>17</v>
      </c>
      <c r="N531" s="66" t="s">
        <v>17</v>
      </c>
      <c r="O531" s="66" t="s">
        <v>17</v>
      </c>
      <c r="P531" s="62">
        <v>503</v>
      </c>
    </row>
    <row r="532" spans="1:16" ht="25.5" customHeight="1" x14ac:dyDescent="0.2">
      <c r="A532" s="60">
        <v>504</v>
      </c>
      <c r="B532" s="43" t="s">
        <v>223</v>
      </c>
      <c r="C532" s="66" t="s">
        <v>17</v>
      </c>
      <c r="D532" s="66" t="s">
        <v>17</v>
      </c>
      <c r="E532" s="66" t="s">
        <v>17</v>
      </c>
      <c r="F532" s="66" t="s">
        <v>17</v>
      </c>
      <c r="G532" s="66" t="s">
        <v>17</v>
      </c>
      <c r="H532" s="66" t="s">
        <v>17</v>
      </c>
      <c r="I532" s="66" t="s">
        <v>17</v>
      </c>
      <c r="J532" s="66" t="s">
        <v>17</v>
      </c>
      <c r="K532" s="66" t="s">
        <v>17</v>
      </c>
      <c r="L532" s="66" t="s">
        <v>17</v>
      </c>
      <c r="M532" s="66" t="s">
        <v>17</v>
      </c>
      <c r="N532" s="66" t="s">
        <v>17</v>
      </c>
      <c r="O532" s="66" t="s">
        <v>17</v>
      </c>
      <c r="P532" s="62">
        <v>504</v>
      </c>
    </row>
    <row r="533" spans="1:16" ht="12.75" customHeight="1" x14ac:dyDescent="0.2">
      <c r="A533" s="60">
        <v>505</v>
      </c>
      <c r="B533" s="17" t="s">
        <v>197</v>
      </c>
      <c r="C533" s="65">
        <f t="shared" ref="C533:G533" si="1427">SUM(C534,C545)</f>
        <v>3976.8680000000004</v>
      </c>
      <c r="D533" s="65">
        <f t="shared" si="1427"/>
        <v>1188.1911</v>
      </c>
      <c r="E533" s="65">
        <f t="shared" si="1427"/>
        <v>1260.9287000000002</v>
      </c>
      <c r="F533" s="65">
        <f t="shared" si="1427"/>
        <v>1113.8512999999998</v>
      </c>
      <c r="G533" s="65">
        <f t="shared" si="1427"/>
        <v>413.89690000000007</v>
      </c>
      <c r="H533" s="65">
        <f t="shared" ref="H533:L533" si="1428">SUM(H534,H545)</f>
        <v>5915.1100000000006</v>
      </c>
      <c r="I533" s="65">
        <f t="shared" si="1428"/>
        <v>1443.6808999999998</v>
      </c>
      <c r="J533" s="65">
        <f t="shared" si="1428"/>
        <v>1954.982</v>
      </c>
      <c r="K533" s="65">
        <f t="shared" si="1428"/>
        <v>1200.3597</v>
      </c>
      <c r="L533" s="65">
        <f t="shared" si="1428"/>
        <v>1316.0874000000001</v>
      </c>
      <c r="M533" s="65">
        <f t="shared" ref="M533:O533" si="1429">SUM(M534,M545)</f>
        <v>3927.7703999999999</v>
      </c>
      <c r="N533" s="65">
        <f t="shared" si="1429"/>
        <v>1712.4191999999998</v>
      </c>
      <c r="O533" s="65">
        <f t="shared" si="1429"/>
        <v>2215.3512000000001</v>
      </c>
      <c r="P533" s="62">
        <v>505</v>
      </c>
    </row>
    <row r="534" spans="1:16" ht="12.75" customHeight="1" x14ac:dyDescent="0.2">
      <c r="A534" s="60">
        <v>506</v>
      </c>
      <c r="B534" s="31" t="s">
        <v>199</v>
      </c>
      <c r="C534" s="65">
        <f t="shared" ref="C534:G534" si="1430">SUM(C535,C542)</f>
        <v>1765.9073000000001</v>
      </c>
      <c r="D534" s="65">
        <f t="shared" si="1430"/>
        <v>588.07679999999993</v>
      </c>
      <c r="E534" s="65">
        <f t="shared" si="1430"/>
        <v>520.35300000000007</v>
      </c>
      <c r="F534" s="65">
        <f t="shared" si="1430"/>
        <v>602.35929999999996</v>
      </c>
      <c r="G534" s="65">
        <f t="shared" si="1430"/>
        <v>55.11820000000003</v>
      </c>
      <c r="H534" s="65">
        <f t="shared" ref="H534:L534" si="1431">SUM(H535,H542)</f>
        <v>2856.3519000000006</v>
      </c>
      <c r="I534" s="65">
        <f t="shared" si="1431"/>
        <v>1085.2057</v>
      </c>
      <c r="J534" s="65">
        <f t="shared" si="1431"/>
        <v>689.51119999999992</v>
      </c>
      <c r="K534" s="65">
        <f t="shared" si="1431"/>
        <v>713.98500000000013</v>
      </c>
      <c r="L534" s="65">
        <f t="shared" si="1431"/>
        <v>367.65000000000003</v>
      </c>
      <c r="M534" s="65">
        <f t="shared" ref="M534:O534" si="1432">SUM(M535,M542)</f>
        <v>1315.8824</v>
      </c>
      <c r="N534" s="65">
        <f t="shared" si="1432"/>
        <v>430.3682</v>
      </c>
      <c r="O534" s="65">
        <f t="shared" si="1432"/>
        <v>885.51419999999996</v>
      </c>
      <c r="P534" s="62">
        <v>506</v>
      </c>
    </row>
    <row r="535" spans="1:16" ht="12.75" customHeight="1" x14ac:dyDescent="0.2">
      <c r="A535" s="60">
        <v>507</v>
      </c>
      <c r="B535" s="26" t="s">
        <v>200</v>
      </c>
      <c r="C535" s="64">
        <f t="shared" ref="C535:G535" si="1433">SUM(C536,C537,C538)</f>
        <v>-24.39689999999996</v>
      </c>
      <c r="D535" s="64">
        <f t="shared" si="1433"/>
        <v>37.486899999999991</v>
      </c>
      <c r="E535" s="64">
        <f t="shared" si="1433"/>
        <v>39.480800000000002</v>
      </c>
      <c r="F535" s="64">
        <f t="shared" si="1433"/>
        <v>91.412199999999999</v>
      </c>
      <c r="G535" s="64">
        <f t="shared" si="1433"/>
        <v>-192.77679999999995</v>
      </c>
      <c r="H535" s="64">
        <f t="shared" ref="H535:L535" si="1434">SUM(H536,H537,H538)</f>
        <v>67.250299999999996</v>
      </c>
      <c r="I535" s="64">
        <f t="shared" si="1434"/>
        <v>265.58699999999999</v>
      </c>
      <c r="J535" s="64">
        <f t="shared" si="1434"/>
        <v>-191.5437</v>
      </c>
      <c r="K535" s="64">
        <f t="shared" si="1434"/>
        <v>-8.9602999999999966</v>
      </c>
      <c r="L535" s="64">
        <f t="shared" si="1434"/>
        <v>2.1672999999999973</v>
      </c>
      <c r="M535" s="64">
        <f t="shared" ref="M535:O535" si="1435">SUM(M536,M537,M538)</f>
        <v>155.23039999999997</v>
      </c>
      <c r="N535" s="64">
        <f t="shared" si="1435"/>
        <v>-41.760000000000005</v>
      </c>
      <c r="O535" s="64">
        <f t="shared" si="1435"/>
        <v>196.99039999999999</v>
      </c>
      <c r="P535" s="62">
        <v>507</v>
      </c>
    </row>
    <row r="536" spans="1:16" ht="12.75" customHeight="1" x14ac:dyDescent="0.2">
      <c r="A536" s="60">
        <v>508</v>
      </c>
      <c r="B536" s="27" t="s">
        <v>201</v>
      </c>
      <c r="C536" s="64">
        <f t="shared" ref="C536:C537" si="1436">SUM(D536,E536,F536,G536)</f>
        <v>-24.39689999999996</v>
      </c>
      <c r="D536" s="64">
        <v>37.486899999999991</v>
      </c>
      <c r="E536" s="64">
        <v>39.480800000000002</v>
      </c>
      <c r="F536" s="64">
        <v>91.412199999999999</v>
      </c>
      <c r="G536" s="64">
        <v>-192.77679999999995</v>
      </c>
      <c r="H536" s="64">
        <f t="shared" ref="H536:H537" si="1437">SUM(I536,J536,K536,L536)</f>
        <v>67.250299999999996</v>
      </c>
      <c r="I536" s="64">
        <v>265.58699999999999</v>
      </c>
      <c r="J536" s="64">
        <v>-191.5437</v>
      </c>
      <c r="K536" s="64">
        <v>-8.9602999999999966</v>
      </c>
      <c r="L536" s="64">
        <v>2.1672999999999973</v>
      </c>
      <c r="M536" s="64">
        <f>SUM(N536,O536)</f>
        <v>155.23039999999997</v>
      </c>
      <c r="N536" s="64">
        <v>-41.760000000000005</v>
      </c>
      <c r="O536" s="64">
        <v>196.99039999999999</v>
      </c>
      <c r="P536" s="62">
        <v>508</v>
      </c>
    </row>
    <row r="537" spans="1:16" ht="25.5" customHeight="1" x14ac:dyDescent="0.2">
      <c r="A537" s="60">
        <v>509</v>
      </c>
      <c r="B537" s="50" t="s">
        <v>202</v>
      </c>
      <c r="C537" s="64">
        <f t="shared" si="1436"/>
        <v>0</v>
      </c>
      <c r="D537" s="64">
        <v>0</v>
      </c>
      <c r="E537" s="64">
        <v>0</v>
      </c>
      <c r="F537" s="64">
        <v>0</v>
      </c>
      <c r="G537" s="64">
        <v>0</v>
      </c>
      <c r="H537" s="64">
        <f t="shared" si="1437"/>
        <v>0</v>
      </c>
      <c r="I537" s="64">
        <v>0</v>
      </c>
      <c r="J537" s="64">
        <v>0</v>
      </c>
      <c r="K537" s="64">
        <v>0</v>
      </c>
      <c r="L537" s="64">
        <v>0</v>
      </c>
      <c r="M537" s="64">
        <f>SUM(N537,O537)</f>
        <v>0</v>
      </c>
      <c r="N537" s="64">
        <v>0</v>
      </c>
      <c r="O537" s="64">
        <v>0</v>
      </c>
      <c r="P537" s="62">
        <v>509</v>
      </c>
    </row>
    <row r="538" spans="1:16" ht="12.75" customHeight="1" x14ac:dyDescent="0.2">
      <c r="A538" s="60">
        <v>510</v>
      </c>
      <c r="B538" s="27" t="s">
        <v>203</v>
      </c>
      <c r="C538" s="64">
        <f t="shared" ref="C538:G538" si="1438">SUM(C539,C540,C541)</f>
        <v>0</v>
      </c>
      <c r="D538" s="64">
        <f t="shared" si="1438"/>
        <v>0</v>
      </c>
      <c r="E538" s="64">
        <f t="shared" si="1438"/>
        <v>0</v>
      </c>
      <c r="F538" s="64">
        <f t="shared" si="1438"/>
        <v>0</v>
      </c>
      <c r="G538" s="64">
        <f t="shared" si="1438"/>
        <v>0</v>
      </c>
      <c r="H538" s="64">
        <f t="shared" ref="H538:L538" si="1439">SUM(H539,H540,H541)</f>
        <v>0</v>
      </c>
      <c r="I538" s="64">
        <f t="shared" si="1439"/>
        <v>0</v>
      </c>
      <c r="J538" s="64">
        <f t="shared" si="1439"/>
        <v>0</v>
      </c>
      <c r="K538" s="64">
        <f t="shared" si="1439"/>
        <v>0</v>
      </c>
      <c r="L538" s="64">
        <f t="shared" si="1439"/>
        <v>0</v>
      </c>
      <c r="M538" s="64">
        <f t="shared" ref="M538:O538" si="1440">SUM(M539,M540,M541)</f>
        <v>0</v>
      </c>
      <c r="N538" s="64">
        <f t="shared" si="1440"/>
        <v>0</v>
      </c>
      <c r="O538" s="64">
        <f t="shared" si="1440"/>
        <v>0</v>
      </c>
      <c r="P538" s="62">
        <v>510</v>
      </c>
    </row>
    <row r="539" spans="1:16" ht="12.75" customHeight="1" x14ac:dyDescent="0.2">
      <c r="A539" s="60">
        <v>511</v>
      </c>
      <c r="B539" s="19" t="s">
        <v>204</v>
      </c>
      <c r="C539" s="66" t="s">
        <v>17</v>
      </c>
      <c r="D539" s="66" t="s">
        <v>17</v>
      </c>
      <c r="E539" s="66" t="s">
        <v>17</v>
      </c>
      <c r="F539" s="66" t="s">
        <v>17</v>
      </c>
      <c r="G539" s="66" t="s">
        <v>17</v>
      </c>
      <c r="H539" s="66" t="s">
        <v>17</v>
      </c>
      <c r="I539" s="66" t="s">
        <v>17</v>
      </c>
      <c r="J539" s="66" t="s">
        <v>17</v>
      </c>
      <c r="K539" s="66" t="s">
        <v>17</v>
      </c>
      <c r="L539" s="66" t="s">
        <v>17</v>
      </c>
      <c r="M539" s="66" t="s">
        <v>17</v>
      </c>
      <c r="N539" s="66" t="s">
        <v>17</v>
      </c>
      <c r="O539" s="66" t="s">
        <v>17</v>
      </c>
      <c r="P539" s="62">
        <v>511</v>
      </c>
    </row>
    <row r="540" spans="1:16" ht="12.75" customHeight="1" x14ac:dyDescent="0.2">
      <c r="A540" s="60">
        <v>512</v>
      </c>
      <c r="B540" s="19" t="s">
        <v>205</v>
      </c>
      <c r="C540" s="66" t="s">
        <v>17</v>
      </c>
      <c r="D540" s="66" t="s">
        <v>17</v>
      </c>
      <c r="E540" s="66" t="s">
        <v>17</v>
      </c>
      <c r="F540" s="66" t="s">
        <v>17</v>
      </c>
      <c r="G540" s="66" t="s">
        <v>17</v>
      </c>
      <c r="H540" s="66" t="s">
        <v>17</v>
      </c>
      <c r="I540" s="66" t="s">
        <v>17</v>
      </c>
      <c r="J540" s="66" t="s">
        <v>17</v>
      </c>
      <c r="K540" s="66" t="s">
        <v>17</v>
      </c>
      <c r="L540" s="66" t="s">
        <v>17</v>
      </c>
      <c r="M540" s="66" t="s">
        <v>17</v>
      </c>
      <c r="N540" s="66" t="s">
        <v>17</v>
      </c>
      <c r="O540" s="66" t="s">
        <v>17</v>
      </c>
      <c r="P540" s="62">
        <v>512</v>
      </c>
    </row>
    <row r="541" spans="1:16" ht="12.75" customHeight="1" x14ac:dyDescent="0.2">
      <c r="A541" s="60">
        <v>513</v>
      </c>
      <c r="B541" s="19" t="s">
        <v>206</v>
      </c>
      <c r="C541" s="66" t="s">
        <v>17</v>
      </c>
      <c r="D541" s="66" t="s">
        <v>17</v>
      </c>
      <c r="E541" s="66" t="s">
        <v>17</v>
      </c>
      <c r="F541" s="66" t="s">
        <v>17</v>
      </c>
      <c r="G541" s="66" t="s">
        <v>17</v>
      </c>
      <c r="H541" s="66" t="s">
        <v>17</v>
      </c>
      <c r="I541" s="66" t="s">
        <v>17</v>
      </c>
      <c r="J541" s="66" t="s">
        <v>17</v>
      </c>
      <c r="K541" s="66" t="s">
        <v>17</v>
      </c>
      <c r="L541" s="66" t="s">
        <v>17</v>
      </c>
      <c r="M541" s="66" t="s">
        <v>17</v>
      </c>
      <c r="N541" s="66" t="s">
        <v>17</v>
      </c>
      <c r="O541" s="66" t="s">
        <v>17</v>
      </c>
      <c r="P541" s="62">
        <v>513</v>
      </c>
    </row>
    <row r="542" spans="1:16" ht="12.75" customHeight="1" x14ac:dyDescent="0.2">
      <c r="A542" s="60">
        <v>514</v>
      </c>
      <c r="B542" s="26" t="s">
        <v>207</v>
      </c>
      <c r="C542" s="64">
        <f t="shared" ref="C542" si="1441">SUM(D542,E542,F542,G542)</f>
        <v>1790.3042</v>
      </c>
      <c r="D542" s="64">
        <v>550.58989999999994</v>
      </c>
      <c r="E542" s="64">
        <v>480.87220000000002</v>
      </c>
      <c r="F542" s="64">
        <v>510.94709999999998</v>
      </c>
      <c r="G542" s="64">
        <v>247.89499999999998</v>
      </c>
      <c r="H542" s="64">
        <f t="shared" ref="H542" si="1442">SUM(I542,J542,K542,L542)</f>
        <v>2789.1016000000004</v>
      </c>
      <c r="I542" s="64">
        <v>819.61869999999999</v>
      </c>
      <c r="J542" s="64">
        <v>881.05489999999998</v>
      </c>
      <c r="K542" s="64">
        <v>722.94530000000009</v>
      </c>
      <c r="L542" s="64">
        <v>365.48270000000002</v>
      </c>
      <c r="M542" s="64">
        <f>SUM(N542,O542)</f>
        <v>1160.652</v>
      </c>
      <c r="N542" s="64">
        <v>472.12819999999999</v>
      </c>
      <c r="O542" s="64">
        <v>688.52379999999994</v>
      </c>
      <c r="P542" s="62">
        <v>514</v>
      </c>
    </row>
    <row r="543" spans="1:16" ht="12.75" customHeight="1" x14ac:dyDescent="0.2">
      <c r="A543" s="60">
        <v>515</v>
      </c>
      <c r="B543" s="26" t="s">
        <v>208</v>
      </c>
      <c r="C543" s="66" t="s">
        <v>17</v>
      </c>
      <c r="D543" s="66" t="s">
        <v>17</v>
      </c>
      <c r="E543" s="66" t="s">
        <v>17</v>
      </c>
      <c r="F543" s="66" t="s">
        <v>17</v>
      </c>
      <c r="G543" s="66" t="s">
        <v>17</v>
      </c>
      <c r="H543" s="66" t="s">
        <v>17</v>
      </c>
      <c r="I543" s="66" t="s">
        <v>17</v>
      </c>
      <c r="J543" s="66" t="s">
        <v>17</v>
      </c>
      <c r="K543" s="66" t="s">
        <v>17</v>
      </c>
      <c r="L543" s="66" t="s">
        <v>17</v>
      </c>
      <c r="M543" s="66" t="s">
        <v>17</v>
      </c>
      <c r="N543" s="66" t="s">
        <v>17</v>
      </c>
      <c r="O543" s="66" t="s">
        <v>17</v>
      </c>
      <c r="P543" s="62">
        <v>515</v>
      </c>
    </row>
    <row r="544" spans="1:16" ht="25.5" customHeight="1" x14ac:dyDescent="0.2">
      <c r="A544" s="60">
        <v>516</v>
      </c>
      <c r="B544" s="51" t="s">
        <v>209</v>
      </c>
      <c r="C544" s="66" t="s">
        <v>17</v>
      </c>
      <c r="D544" s="66" t="s">
        <v>17</v>
      </c>
      <c r="E544" s="66" t="s">
        <v>17</v>
      </c>
      <c r="F544" s="66" t="s">
        <v>17</v>
      </c>
      <c r="G544" s="66" t="s">
        <v>17</v>
      </c>
      <c r="H544" s="66" t="s">
        <v>17</v>
      </c>
      <c r="I544" s="66" t="s">
        <v>17</v>
      </c>
      <c r="J544" s="66" t="s">
        <v>17</v>
      </c>
      <c r="K544" s="66" t="s">
        <v>17</v>
      </c>
      <c r="L544" s="66" t="s">
        <v>17</v>
      </c>
      <c r="M544" s="66" t="s">
        <v>17</v>
      </c>
      <c r="N544" s="66" t="s">
        <v>17</v>
      </c>
      <c r="O544" s="66" t="s">
        <v>17</v>
      </c>
      <c r="P544" s="62">
        <v>516</v>
      </c>
    </row>
    <row r="545" spans="1:16" ht="12.75" customHeight="1" x14ac:dyDescent="0.2">
      <c r="A545" s="60">
        <v>517</v>
      </c>
      <c r="B545" s="31" t="s">
        <v>210</v>
      </c>
      <c r="C545" s="65">
        <f t="shared" ref="C545:G545" si="1443">SUM(C546,C547,C548)</f>
        <v>2210.9607000000001</v>
      </c>
      <c r="D545" s="65">
        <f t="shared" si="1443"/>
        <v>600.11430000000007</v>
      </c>
      <c r="E545" s="65">
        <f t="shared" si="1443"/>
        <v>740.5757000000001</v>
      </c>
      <c r="F545" s="65">
        <f t="shared" si="1443"/>
        <v>511.49199999999996</v>
      </c>
      <c r="G545" s="65">
        <f t="shared" si="1443"/>
        <v>358.77870000000001</v>
      </c>
      <c r="H545" s="65">
        <f t="shared" ref="H545:L545" si="1444">SUM(H546,H547,H548)</f>
        <v>3058.7581</v>
      </c>
      <c r="I545" s="65">
        <f t="shared" si="1444"/>
        <v>358.47519999999997</v>
      </c>
      <c r="J545" s="65">
        <f t="shared" si="1444"/>
        <v>1265.4708000000001</v>
      </c>
      <c r="K545" s="65">
        <f t="shared" si="1444"/>
        <v>486.37469999999996</v>
      </c>
      <c r="L545" s="65">
        <f t="shared" si="1444"/>
        <v>948.43740000000003</v>
      </c>
      <c r="M545" s="65">
        <f t="shared" ref="M545:O545" si="1445">SUM(M546,M547,M548)</f>
        <v>2611.8879999999999</v>
      </c>
      <c r="N545" s="65">
        <f t="shared" si="1445"/>
        <v>1282.0509999999999</v>
      </c>
      <c r="O545" s="65">
        <f t="shared" si="1445"/>
        <v>1329.837</v>
      </c>
      <c r="P545" s="62">
        <v>517</v>
      </c>
    </row>
    <row r="546" spans="1:16" ht="12.75" customHeight="1" x14ac:dyDescent="0.2">
      <c r="A546" s="60">
        <v>518</v>
      </c>
      <c r="B546" s="26" t="s">
        <v>211</v>
      </c>
      <c r="C546" s="64">
        <f t="shared" ref="C546:C547" si="1446">SUM(D546,E546,F546,G546)</f>
        <v>2210.9607000000001</v>
      </c>
      <c r="D546" s="64">
        <v>600.11430000000007</v>
      </c>
      <c r="E546" s="64">
        <v>740.5757000000001</v>
      </c>
      <c r="F546" s="64">
        <v>511.49199999999996</v>
      </c>
      <c r="G546" s="64">
        <v>358.77870000000001</v>
      </c>
      <c r="H546" s="64">
        <f t="shared" ref="H546:H547" si="1447">SUM(I546,J546,K546,L546)</f>
        <v>3058.7581</v>
      </c>
      <c r="I546" s="64">
        <v>358.47519999999997</v>
      </c>
      <c r="J546" s="64">
        <v>1265.4708000000001</v>
      </c>
      <c r="K546" s="64">
        <v>486.37469999999996</v>
      </c>
      <c r="L546" s="64">
        <v>948.43740000000003</v>
      </c>
      <c r="M546" s="64">
        <f>SUM(N546,O546)</f>
        <v>2611.8879999999999</v>
      </c>
      <c r="N546" s="64">
        <v>1282.0509999999999</v>
      </c>
      <c r="O546" s="64">
        <v>1329.837</v>
      </c>
      <c r="P546" s="62">
        <v>518</v>
      </c>
    </row>
    <row r="547" spans="1:16" ht="25.5" customHeight="1" x14ac:dyDescent="0.2">
      <c r="A547" s="60">
        <v>519</v>
      </c>
      <c r="B547" s="51" t="s">
        <v>212</v>
      </c>
      <c r="C547" s="64">
        <f t="shared" si="1446"/>
        <v>0</v>
      </c>
      <c r="D547" s="64">
        <v>0</v>
      </c>
      <c r="E547" s="64">
        <v>0</v>
      </c>
      <c r="F547" s="64">
        <v>0</v>
      </c>
      <c r="G547" s="64">
        <v>0</v>
      </c>
      <c r="H547" s="64">
        <f t="shared" si="1447"/>
        <v>0</v>
      </c>
      <c r="I547" s="64">
        <v>0</v>
      </c>
      <c r="J547" s="64">
        <v>0</v>
      </c>
      <c r="K547" s="64">
        <v>0</v>
      </c>
      <c r="L547" s="64">
        <v>0</v>
      </c>
      <c r="M547" s="64">
        <f>SUM(N547,O547)</f>
        <v>0</v>
      </c>
      <c r="N547" s="64">
        <v>0</v>
      </c>
      <c r="O547" s="64">
        <v>0</v>
      </c>
      <c r="P547" s="62">
        <v>519</v>
      </c>
    </row>
    <row r="548" spans="1:16" ht="12.75" customHeight="1" x14ac:dyDescent="0.2">
      <c r="A548" s="60">
        <v>520</v>
      </c>
      <c r="B548" s="26" t="s">
        <v>213</v>
      </c>
      <c r="C548" s="64">
        <f t="shared" ref="C548:G548" si="1448">SUM(C549,C550,C551)</f>
        <v>0</v>
      </c>
      <c r="D548" s="64">
        <f t="shared" si="1448"/>
        <v>0</v>
      </c>
      <c r="E548" s="64">
        <f t="shared" si="1448"/>
        <v>0</v>
      </c>
      <c r="F548" s="64">
        <f t="shared" si="1448"/>
        <v>0</v>
      </c>
      <c r="G548" s="64">
        <f t="shared" si="1448"/>
        <v>0</v>
      </c>
      <c r="H548" s="64">
        <f t="shared" ref="H548:L548" si="1449">SUM(H549,H550,H551)</f>
        <v>0</v>
      </c>
      <c r="I548" s="64">
        <f t="shared" si="1449"/>
        <v>0</v>
      </c>
      <c r="J548" s="64">
        <f t="shared" si="1449"/>
        <v>0</v>
      </c>
      <c r="K548" s="64">
        <f t="shared" si="1449"/>
        <v>0</v>
      </c>
      <c r="L548" s="64">
        <f t="shared" si="1449"/>
        <v>0</v>
      </c>
      <c r="M548" s="64">
        <f t="shared" ref="M548:O548" si="1450">SUM(M549,M550,M551)</f>
        <v>0</v>
      </c>
      <c r="N548" s="64">
        <f t="shared" si="1450"/>
        <v>0</v>
      </c>
      <c r="O548" s="64">
        <f t="shared" si="1450"/>
        <v>0</v>
      </c>
      <c r="P548" s="62">
        <v>520</v>
      </c>
    </row>
    <row r="549" spans="1:16" ht="12.75" customHeight="1" x14ac:dyDescent="0.2">
      <c r="A549" s="60">
        <v>521</v>
      </c>
      <c r="B549" s="19" t="s">
        <v>214</v>
      </c>
      <c r="C549" s="66" t="s">
        <v>17</v>
      </c>
      <c r="D549" s="66" t="s">
        <v>17</v>
      </c>
      <c r="E549" s="66" t="s">
        <v>17</v>
      </c>
      <c r="F549" s="66" t="s">
        <v>17</v>
      </c>
      <c r="G549" s="66" t="s">
        <v>17</v>
      </c>
      <c r="H549" s="66" t="s">
        <v>17</v>
      </c>
      <c r="I549" s="66" t="s">
        <v>17</v>
      </c>
      <c r="J549" s="66" t="s">
        <v>17</v>
      </c>
      <c r="K549" s="66" t="s">
        <v>17</v>
      </c>
      <c r="L549" s="66" t="s">
        <v>17</v>
      </c>
      <c r="M549" s="66" t="s">
        <v>17</v>
      </c>
      <c r="N549" s="66" t="s">
        <v>17</v>
      </c>
      <c r="O549" s="66" t="s">
        <v>17</v>
      </c>
      <c r="P549" s="62">
        <v>521</v>
      </c>
    </row>
    <row r="550" spans="1:16" ht="12.75" customHeight="1" x14ac:dyDescent="0.2">
      <c r="A550" s="60">
        <v>522</v>
      </c>
      <c r="B550" s="19" t="s">
        <v>215</v>
      </c>
      <c r="C550" s="66" t="s">
        <v>17</v>
      </c>
      <c r="D550" s="66" t="s">
        <v>17</v>
      </c>
      <c r="E550" s="66" t="s">
        <v>17</v>
      </c>
      <c r="F550" s="66" t="s">
        <v>17</v>
      </c>
      <c r="G550" s="66" t="s">
        <v>17</v>
      </c>
      <c r="H550" s="66" t="s">
        <v>17</v>
      </c>
      <c r="I550" s="66" t="s">
        <v>17</v>
      </c>
      <c r="J550" s="66" t="s">
        <v>17</v>
      </c>
      <c r="K550" s="66" t="s">
        <v>17</v>
      </c>
      <c r="L550" s="66" t="s">
        <v>17</v>
      </c>
      <c r="M550" s="66" t="s">
        <v>17</v>
      </c>
      <c r="N550" s="66" t="s">
        <v>17</v>
      </c>
      <c r="O550" s="66" t="s">
        <v>17</v>
      </c>
      <c r="P550" s="62">
        <v>522</v>
      </c>
    </row>
    <row r="551" spans="1:16" ht="12.75" customHeight="1" x14ac:dyDescent="0.2">
      <c r="A551" s="60">
        <v>523</v>
      </c>
      <c r="B551" s="19" t="s">
        <v>216</v>
      </c>
      <c r="C551" s="66" t="s">
        <v>17</v>
      </c>
      <c r="D551" s="66" t="s">
        <v>17</v>
      </c>
      <c r="E551" s="66" t="s">
        <v>17</v>
      </c>
      <c r="F551" s="66" t="s">
        <v>17</v>
      </c>
      <c r="G551" s="66" t="s">
        <v>17</v>
      </c>
      <c r="H551" s="66" t="s">
        <v>17</v>
      </c>
      <c r="I551" s="66" t="s">
        <v>17</v>
      </c>
      <c r="J551" s="66" t="s">
        <v>17</v>
      </c>
      <c r="K551" s="66" t="s">
        <v>17</v>
      </c>
      <c r="L551" s="66" t="s">
        <v>17</v>
      </c>
      <c r="M551" s="66" t="s">
        <v>17</v>
      </c>
      <c r="N551" s="66" t="s">
        <v>17</v>
      </c>
      <c r="O551" s="66" t="s">
        <v>17</v>
      </c>
      <c r="P551" s="62">
        <v>523</v>
      </c>
    </row>
    <row r="552" spans="1:16" ht="12.75" customHeight="1" x14ac:dyDescent="0.2">
      <c r="A552" s="60">
        <v>524</v>
      </c>
      <c r="B552" s="34" t="s">
        <v>217</v>
      </c>
      <c r="C552" s="64">
        <f t="shared" ref="C552:G552" si="1451">SUM(C553,C554,C555)</f>
        <v>0</v>
      </c>
      <c r="D552" s="64">
        <f t="shared" si="1451"/>
        <v>0</v>
      </c>
      <c r="E552" s="64">
        <f t="shared" si="1451"/>
        <v>0</v>
      </c>
      <c r="F552" s="64">
        <f t="shared" si="1451"/>
        <v>0</v>
      </c>
      <c r="G552" s="64">
        <f t="shared" si="1451"/>
        <v>0</v>
      </c>
      <c r="H552" s="64">
        <f t="shared" ref="H552:L552" si="1452">SUM(H553,H554,H555)</f>
        <v>0</v>
      </c>
      <c r="I552" s="64">
        <f t="shared" si="1452"/>
        <v>0</v>
      </c>
      <c r="J552" s="64">
        <f t="shared" si="1452"/>
        <v>0</v>
      </c>
      <c r="K552" s="64">
        <f t="shared" si="1452"/>
        <v>0</v>
      </c>
      <c r="L552" s="64">
        <f t="shared" si="1452"/>
        <v>0</v>
      </c>
      <c r="M552" s="64">
        <f t="shared" ref="M552:O552" si="1453">SUM(M553,M554,M555)</f>
        <v>0</v>
      </c>
      <c r="N552" s="64">
        <f t="shared" si="1453"/>
        <v>0</v>
      </c>
      <c r="O552" s="64">
        <f t="shared" si="1453"/>
        <v>0</v>
      </c>
      <c r="P552" s="62">
        <v>524</v>
      </c>
    </row>
    <row r="553" spans="1:16" ht="25.5" customHeight="1" x14ac:dyDescent="0.2">
      <c r="A553" s="60">
        <v>525</v>
      </c>
      <c r="B553" s="44" t="s">
        <v>218</v>
      </c>
      <c r="C553" s="66" t="s">
        <v>17</v>
      </c>
      <c r="D553" s="66" t="s">
        <v>17</v>
      </c>
      <c r="E553" s="66" t="s">
        <v>17</v>
      </c>
      <c r="F553" s="66" t="s">
        <v>17</v>
      </c>
      <c r="G553" s="66" t="s">
        <v>17</v>
      </c>
      <c r="H553" s="66" t="s">
        <v>17</v>
      </c>
      <c r="I553" s="66" t="s">
        <v>17</v>
      </c>
      <c r="J553" s="66" t="s">
        <v>17</v>
      </c>
      <c r="K553" s="66" t="s">
        <v>17</v>
      </c>
      <c r="L553" s="66" t="s">
        <v>17</v>
      </c>
      <c r="M553" s="66" t="s">
        <v>17</v>
      </c>
      <c r="N553" s="66" t="s">
        <v>17</v>
      </c>
      <c r="O553" s="66" t="s">
        <v>17</v>
      </c>
      <c r="P553" s="62">
        <v>525</v>
      </c>
    </row>
    <row r="554" spans="1:16" ht="25.5" customHeight="1" x14ac:dyDescent="0.2">
      <c r="A554" s="60">
        <v>526</v>
      </c>
      <c r="B554" s="44" t="s">
        <v>219</v>
      </c>
      <c r="C554" s="66" t="s">
        <v>17</v>
      </c>
      <c r="D554" s="66" t="s">
        <v>17</v>
      </c>
      <c r="E554" s="66" t="s">
        <v>17</v>
      </c>
      <c r="F554" s="66" t="s">
        <v>17</v>
      </c>
      <c r="G554" s="66" t="s">
        <v>17</v>
      </c>
      <c r="H554" s="66" t="s">
        <v>17</v>
      </c>
      <c r="I554" s="66" t="s">
        <v>17</v>
      </c>
      <c r="J554" s="66" t="s">
        <v>17</v>
      </c>
      <c r="K554" s="66" t="s">
        <v>17</v>
      </c>
      <c r="L554" s="66" t="s">
        <v>17</v>
      </c>
      <c r="M554" s="66" t="s">
        <v>17</v>
      </c>
      <c r="N554" s="66" t="s">
        <v>17</v>
      </c>
      <c r="O554" s="66" t="s">
        <v>17</v>
      </c>
      <c r="P554" s="62">
        <v>526</v>
      </c>
    </row>
    <row r="555" spans="1:16" ht="12.75" customHeight="1" x14ac:dyDescent="0.2">
      <c r="A555" s="60">
        <v>527</v>
      </c>
      <c r="B555" s="19" t="s">
        <v>220</v>
      </c>
      <c r="C555" s="64">
        <f t="shared" ref="C555:G555" si="1454">SUM(C556,C557,C558)</f>
        <v>0</v>
      </c>
      <c r="D555" s="64">
        <f t="shared" si="1454"/>
        <v>0</v>
      </c>
      <c r="E555" s="64">
        <f t="shared" si="1454"/>
        <v>0</v>
      </c>
      <c r="F555" s="64">
        <f t="shared" si="1454"/>
        <v>0</v>
      </c>
      <c r="G555" s="64">
        <f t="shared" si="1454"/>
        <v>0</v>
      </c>
      <c r="H555" s="64">
        <f t="shared" ref="H555:L555" si="1455">SUM(H556,H557,H558)</f>
        <v>0</v>
      </c>
      <c r="I555" s="64">
        <f t="shared" si="1455"/>
        <v>0</v>
      </c>
      <c r="J555" s="64">
        <f t="shared" si="1455"/>
        <v>0</v>
      </c>
      <c r="K555" s="64">
        <f t="shared" si="1455"/>
        <v>0</v>
      </c>
      <c r="L555" s="64">
        <f t="shared" si="1455"/>
        <v>0</v>
      </c>
      <c r="M555" s="64">
        <f t="shared" ref="M555:O555" si="1456">SUM(M556,M557,M558)</f>
        <v>0</v>
      </c>
      <c r="N555" s="64">
        <f t="shared" si="1456"/>
        <v>0</v>
      </c>
      <c r="O555" s="64">
        <f t="shared" si="1456"/>
        <v>0</v>
      </c>
      <c r="P555" s="62">
        <v>527</v>
      </c>
    </row>
    <row r="556" spans="1:16" ht="25.5" customHeight="1" x14ac:dyDescent="0.2">
      <c r="A556" s="60">
        <v>528</v>
      </c>
      <c r="B556" s="43" t="s">
        <v>221</v>
      </c>
      <c r="C556" s="66" t="s">
        <v>17</v>
      </c>
      <c r="D556" s="66" t="s">
        <v>17</v>
      </c>
      <c r="E556" s="66" t="s">
        <v>17</v>
      </c>
      <c r="F556" s="66" t="s">
        <v>17</v>
      </c>
      <c r="G556" s="66" t="s">
        <v>17</v>
      </c>
      <c r="H556" s="66" t="s">
        <v>17</v>
      </c>
      <c r="I556" s="66" t="s">
        <v>17</v>
      </c>
      <c r="J556" s="66" t="s">
        <v>17</v>
      </c>
      <c r="K556" s="66" t="s">
        <v>17</v>
      </c>
      <c r="L556" s="66" t="s">
        <v>17</v>
      </c>
      <c r="M556" s="66" t="s">
        <v>17</v>
      </c>
      <c r="N556" s="66" t="s">
        <v>17</v>
      </c>
      <c r="O556" s="66" t="s">
        <v>17</v>
      </c>
      <c r="P556" s="62">
        <v>528</v>
      </c>
    </row>
    <row r="557" spans="1:16" ht="25.5" customHeight="1" x14ac:dyDescent="0.2">
      <c r="A557" s="60">
        <v>529</v>
      </c>
      <c r="B557" s="43" t="s">
        <v>222</v>
      </c>
      <c r="C557" s="66" t="s">
        <v>17</v>
      </c>
      <c r="D557" s="66" t="s">
        <v>17</v>
      </c>
      <c r="E557" s="66" t="s">
        <v>17</v>
      </c>
      <c r="F557" s="66" t="s">
        <v>17</v>
      </c>
      <c r="G557" s="66" t="s">
        <v>17</v>
      </c>
      <c r="H557" s="66" t="s">
        <v>17</v>
      </c>
      <c r="I557" s="66" t="s">
        <v>17</v>
      </c>
      <c r="J557" s="66" t="s">
        <v>17</v>
      </c>
      <c r="K557" s="66" t="s">
        <v>17</v>
      </c>
      <c r="L557" s="66" t="s">
        <v>17</v>
      </c>
      <c r="M557" s="66" t="s">
        <v>17</v>
      </c>
      <c r="N557" s="66" t="s">
        <v>17</v>
      </c>
      <c r="O557" s="66" t="s">
        <v>17</v>
      </c>
      <c r="P557" s="62">
        <v>529</v>
      </c>
    </row>
    <row r="558" spans="1:16" ht="25.5" customHeight="1" x14ac:dyDescent="0.2">
      <c r="A558" s="60">
        <v>530</v>
      </c>
      <c r="B558" s="43" t="s">
        <v>223</v>
      </c>
      <c r="C558" s="66" t="s">
        <v>17</v>
      </c>
      <c r="D558" s="66" t="s">
        <v>17</v>
      </c>
      <c r="E558" s="66" t="s">
        <v>17</v>
      </c>
      <c r="F558" s="66" t="s">
        <v>17</v>
      </c>
      <c r="G558" s="66" t="s">
        <v>17</v>
      </c>
      <c r="H558" s="66" t="s">
        <v>17</v>
      </c>
      <c r="I558" s="66" t="s">
        <v>17</v>
      </c>
      <c r="J558" s="66" t="s">
        <v>17</v>
      </c>
      <c r="K558" s="66" t="s">
        <v>17</v>
      </c>
      <c r="L558" s="66" t="s">
        <v>17</v>
      </c>
      <c r="M558" s="66" t="s">
        <v>17</v>
      </c>
      <c r="N558" s="66" t="s">
        <v>17</v>
      </c>
      <c r="O558" s="66" t="s">
        <v>17</v>
      </c>
      <c r="P558" s="62">
        <v>530</v>
      </c>
    </row>
    <row r="559" spans="1:16" ht="12.75" customHeight="1" x14ac:dyDescent="0.2">
      <c r="A559" s="60">
        <v>531</v>
      </c>
      <c r="B559" s="23" t="s">
        <v>224</v>
      </c>
      <c r="C559" s="63">
        <f t="shared" ref="C559" si="1457">SUM(C560)-SUM(C598)</f>
        <v>-684.65020000000004</v>
      </c>
      <c r="D559" s="63">
        <f t="shared" ref="D559:G559" si="1458">SUM(D560)-SUM(D598)</f>
        <v>267.46809999999999</v>
      </c>
      <c r="E559" s="63">
        <f t="shared" ref="E559" si="1459">SUM(E560)-SUM(E598)</f>
        <v>-153.78609999999998</v>
      </c>
      <c r="F559" s="63">
        <f t="shared" si="1458"/>
        <v>-467.24130000000002</v>
      </c>
      <c r="G559" s="63">
        <f t="shared" si="1458"/>
        <v>-331.09089999999998</v>
      </c>
      <c r="H559" s="63">
        <f t="shared" ref="H559" si="1460">SUM(H560)-SUM(H598)</f>
        <v>-372.80189999999993</v>
      </c>
      <c r="I559" s="63">
        <f t="shared" ref="I559:L559" si="1461">SUM(I560)-SUM(I598)</f>
        <v>677.24990000000003</v>
      </c>
      <c r="J559" s="63">
        <f t="shared" ref="J559" si="1462">SUM(J560)-SUM(J598)</f>
        <v>-633.11810000000003</v>
      </c>
      <c r="K559" s="63">
        <f t="shared" si="1461"/>
        <v>50.914200000000029</v>
      </c>
      <c r="L559" s="63">
        <f t="shared" si="1461"/>
        <v>-467.84789999999998</v>
      </c>
      <c r="M559" s="63">
        <f t="shared" ref="M559" si="1463">SUM(M560)-SUM(M598)</f>
        <v>-384.37109999999996</v>
      </c>
      <c r="N559" s="63">
        <f t="shared" ref="N559:O559" si="1464">SUM(N560)-SUM(N598)</f>
        <v>89.41279999999999</v>
      </c>
      <c r="O559" s="63">
        <f t="shared" ref="O559" si="1465">SUM(O560)-SUM(O598)</f>
        <v>-473.78389999999996</v>
      </c>
      <c r="P559" s="62">
        <v>531</v>
      </c>
    </row>
    <row r="560" spans="1:16" ht="12.75" customHeight="1" x14ac:dyDescent="0.2">
      <c r="A560" s="60">
        <v>532</v>
      </c>
      <c r="B560" s="17" t="s">
        <v>196</v>
      </c>
      <c r="C560" s="65">
        <f t="shared" ref="C560:G560" si="1466">SUM(C561,C576)</f>
        <v>683.46039999999994</v>
      </c>
      <c r="D560" s="65">
        <f t="shared" si="1466"/>
        <v>407.27179999999998</v>
      </c>
      <c r="E560" s="65">
        <f t="shared" si="1466"/>
        <v>448.51619999999997</v>
      </c>
      <c r="F560" s="65">
        <f t="shared" si="1466"/>
        <v>276.51570000000004</v>
      </c>
      <c r="G560" s="65">
        <f t="shared" si="1466"/>
        <v>-448.8433</v>
      </c>
      <c r="H560" s="65">
        <f t="shared" ref="H560:L560" si="1467">SUM(H561,H576)</f>
        <v>1200.0925999999999</v>
      </c>
      <c r="I560" s="65">
        <f t="shared" si="1467"/>
        <v>216.75880000000001</v>
      </c>
      <c r="J560" s="65">
        <f t="shared" si="1467"/>
        <v>790.92569999999989</v>
      </c>
      <c r="K560" s="65">
        <f t="shared" si="1467"/>
        <v>6.5459000000000227</v>
      </c>
      <c r="L560" s="65">
        <f t="shared" si="1467"/>
        <v>185.86220000000003</v>
      </c>
      <c r="M560" s="65">
        <f t="shared" ref="M560:O560" si="1468">SUM(M561,M576)</f>
        <v>-453.07849999999996</v>
      </c>
      <c r="N560" s="65">
        <f t="shared" si="1468"/>
        <v>176.7405</v>
      </c>
      <c r="O560" s="65">
        <f t="shared" si="1468"/>
        <v>-629.81899999999996</v>
      </c>
      <c r="P560" s="62">
        <v>532</v>
      </c>
    </row>
    <row r="561" spans="1:16" ht="12.75" customHeight="1" x14ac:dyDescent="0.2">
      <c r="A561" s="60">
        <v>533</v>
      </c>
      <c r="B561" s="31" t="s">
        <v>225</v>
      </c>
      <c r="C561" s="65">
        <f t="shared" ref="C561:G561" si="1469">SUM(C563,C564,C565,C566)</f>
        <v>24.1248</v>
      </c>
      <c r="D561" s="65">
        <f t="shared" si="1469"/>
        <v>-4.8964000000000008</v>
      </c>
      <c r="E561" s="65">
        <f t="shared" si="1469"/>
        <v>19.674199999999999</v>
      </c>
      <c r="F561" s="65">
        <f t="shared" si="1469"/>
        <v>3.8944000000000001</v>
      </c>
      <c r="G561" s="65">
        <f t="shared" si="1469"/>
        <v>5.4526000000000003</v>
      </c>
      <c r="H561" s="65">
        <f t="shared" ref="H561:L561" si="1470">SUM(H563,H564,H565,H566)</f>
        <v>-0.9977999999999998</v>
      </c>
      <c r="I561" s="65">
        <f t="shared" si="1470"/>
        <v>-6.7597000000000005</v>
      </c>
      <c r="J561" s="65">
        <f t="shared" si="1470"/>
        <v>0.54489999999999972</v>
      </c>
      <c r="K561" s="65">
        <f t="shared" si="1470"/>
        <v>0.38339999999999996</v>
      </c>
      <c r="L561" s="65">
        <f t="shared" si="1470"/>
        <v>4.8335999999999997</v>
      </c>
      <c r="M561" s="65">
        <f t="shared" ref="M561:O561" si="1471">SUM(M563,M564,M565,M566)</f>
        <v>8.3642000000000003</v>
      </c>
      <c r="N561" s="65">
        <f t="shared" si="1471"/>
        <v>4.6113999999999997</v>
      </c>
      <c r="O561" s="65">
        <f t="shared" si="1471"/>
        <v>3.7527999999999997</v>
      </c>
      <c r="P561" s="62">
        <v>533</v>
      </c>
    </row>
    <row r="562" spans="1:16" ht="12.75" customHeight="1" x14ac:dyDescent="0.2">
      <c r="A562" s="60">
        <v>534</v>
      </c>
      <c r="B562" s="26" t="s">
        <v>226</v>
      </c>
      <c r="C562" s="66" t="s">
        <v>17</v>
      </c>
      <c r="D562" s="66" t="s">
        <v>17</v>
      </c>
      <c r="E562" s="66" t="s">
        <v>17</v>
      </c>
      <c r="F562" s="66" t="s">
        <v>17</v>
      </c>
      <c r="G562" s="66" t="s">
        <v>17</v>
      </c>
      <c r="H562" s="66" t="s">
        <v>17</v>
      </c>
      <c r="I562" s="66" t="s">
        <v>17</v>
      </c>
      <c r="J562" s="66" t="s">
        <v>17</v>
      </c>
      <c r="K562" s="66" t="s">
        <v>17</v>
      </c>
      <c r="L562" s="66" t="s">
        <v>17</v>
      </c>
      <c r="M562" s="66" t="s">
        <v>17</v>
      </c>
      <c r="N562" s="66" t="s">
        <v>17</v>
      </c>
      <c r="O562" s="66" t="s">
        <v>17</v>
      </c>
      <c r="P562" s="62">
        <v>534</v>
      </c>
    </row>
    <row r="563" spans="1:16" ht="12.75" customHeight="1" x14ac:dyDescent="0.2">
      <c r="A563" s="60">
        <v>535</v>
      </c>
      <c r="B563" s="26" t="s">
        <v>227</v>
      </c>
      <c r="C563" s="66" t="s">
        <v>17</v>
      </c>
      <c r="D563" s="66" t="s">
        <v>17</v>
      </c>
      <c r="E563" s="66" t="s">
        <v>17</v>
      </c>
      <c r="F563" s="66" t="s">
        <v>17</v>
      </c>
      <c r="G563" s="66" t="s">
        <v>17</v>
      </c>
      <c r="H563" s="66" t="s">
        <v>17</v>
      </c>
      <c r="I563" s="66" t="s">
        <v>17</v>
      </c>
      <c r="J563" s="66" t="s">
        <v>17</v>
      </c>
      <c r="K563" s="66" t="s">
        <v>17</v>
      </c>
      <c r="L563" s="66" t="s">
        <v>17</v>
      </c>
      <c r="M563" s="66" t="s">
        <v>17</v>
      </c>
      <c r="N563" s="66" t="s">
        <v>17</v>
      </c>
      <c r="O563" s="66" t="s">
        <v>17</v>
      </c>
      <c r="P563" s="62">
        <v>535</v>
      </c>
    </row>
    <row r="564" spans="1:16" ht="12.75" customHeight="1" x14ac:dyDescent="0.2">
      <c r="A564" s="60">
        <v>536</v>
      </c>
      <c r="B564" s="26" t="s">
        <v>228</v>
      </c>
      <c r="C564" s="64">
        <f t="shared" ref="C564:C565" si="1472">SUM(D564,E564,F564,G564)</f>
        <v>0</v>
      </c>
      <c r="D564" s="64">
        <v>0</v>
      </c>
      <c r="E564" s="64">
        <v>0</v>
      </c>
      <c r="F564" s="64">
        <v>0</v>
      </c>
      <c r="G564" s="64">
        <v>0</v>
      </c>
      <c r="H564" s="64">
        <f t="shared" ref="H564:H565" si="1473">SUM(I564,J564,K564,L564)</f>
        <v>0</v>
      </c>
      <c r="I564" s="64">
        <v>0</v>
      </c>
      <c r="J564" s="64">
        <v>0</v>
      </c>
      <c r="K564" s="64">
        <v>0</v>
      </c>
      <c r="L564" s="64">
        <v>0</v>
      </c>
      <c r="M564" s="64">
        <f t="shared" ref="M564:M565" si="1474">SUM(N564,O564)</f>
        <v>0</v>
      </c>
      <c r="N564" s="64">
        <v>0</v>
      </c>
      <c r="O564" s="64">
        <v>0</v>
      </c>
      <c r="P564" s="62">
        <v>536</v>
      </c>
    </row>
    <row r="565" spans="1:16" ht="12.75" customHeight="1" x14ac:dyDescent="0.2">
      <c r="A565" s="60">
        <v>537</v>
      </c>
      <c r="B565" s="26" t="s">
        <v>229</v>
      </c>
      <c r="C565" s="64">
        <f t="shared" si="1472"/>
        <v>13.590000000000002</v>
      </c>
      <c r="D565" s="64">
        <v>0.26500000000000001</v>
      </c>
      <c r="E565" s="64">
        <v>11.81</v>
      </c>
      <c r="F565" s="64">
        <v>-0.96</v>
      </c>
      <c r="G565" s="64">
        <v>2.4750000000000001</v>
      </c>
      <c r="H565" s="64">
        <f t="shared" si="1473"/>
        <v>-6.3150000000000004</v>
      </c>
      <c r="I565" s="64">
        <v>-1.355</v>
      </c>
      <c r="J565" s="64">
        <v>-1.4950000000000001</v>
      </c>
      <c r="K565" s="64">
        <v>-1.52</v>
      </c>
      <c r="L565" s="64">
        <v>-1.9450000000000001</v>
      </c>
      <c r="M565" s="64">
        <f t="shared" si="1474"/>
        <v>6.6829000000000001</v>
      </c>
      <c r="N565" s="64">
        <v>3.8302999999999998</v>
      </c>
      <c r="O565" s="64">
        <v>2.8525999999999998</v>
      </c>
      <c r="P565" s="62">
        <v>537</v>
      </c>
    </row>
    <row r="566" spans="1:16" ht="12.75" customHeight="1" x14ac:dyDescent="0.2">
      <c r="A566" s="60">
        <v>538</v>
      </c>
      <c r="B566" s="26" t="s">
        <v>230</v>
      </c>
      <c r="C566" s="64">
        <f t="shared" ref="C566:G566" si="1475">SUM(C567,C568)</f>
        <v>10.534800000000001</v>
      </c>
      <c r="D566" s="64">
        <f t="shared" si="1475"/>
        <v>-5.1614000000000004</v>
      </c>
      <c r="E566" s="64">
        <f t="shared" si="1475"/>
        <v>7.8642000000000003</v>
      </c>
      <c r="F566" s="64">
        <f t="shared" si="1475"/>
        <v>4.8544</v>
      </c>
      <c r="G566" s="64">
        <f t="shared" si="1475"/>
        <v>2.9775999999999998</v>
      </c>
      <c r="H566" s="64">
        <f t="shared" ref="H566:L566" si="1476">SUM(H567,H568)</f>
        <v>5.3172000000000006</v>
      </c>
      <c r="I566" s="64">
        <f t="shared" si="1476"/>
        <v>-5.4047000000000001</v>
      </c>
      <c r="J566" s="64">
        <f t="shared" si="1476"/>
        <v>2.0398999999999998</v>
      </c>
      <c r="K566" s="64">
        <f t="shared" si="1476"/>
        <v>1.9034</v>
      </c>
      <c r="L566" s="64">
        <f t="shared" si="1476"/>
        <v>6.7786</v>
      </c>
      <c r="M566" s="64">
        <f t="shared" ref="M566:O566" si="1477">SUM(M567,M568)</f>
        <v>1.6813000000000002</v>
      </c>
      <c r="N566" s="64">
        <f t="shared" si="1477"/>
        <v>0.78110000000000013</v>
      </c>
      <c r="O566" s="64">
        <f t="shared" si="1477"/>
        <v>0.90020000000000011</v>
      </c>
      <c r="P566" s="62">
        <v>538</v>
      </c>
    </row>
    <row r="567" spans="1:16" ht="12.75" customHeight="1" x14ac:dyDescent="0.2">
      <c r="A567" s="60">
        <v>539</v>
      </c>
      <c r="B567" s="29" t="s">
        <v>231</v>
      </c>
      <c r="C567" s="64">
        <f t="shared" ref="C567:C568" si="1478">SUM(D567,E567,F567,G567)</f>
        <v>3.2734999999999999</v>
      </c>
      <c r="D567" s="64">
        <v>-6.8628</v>
      </c>
      <c r="E567" s="64">
        <v>6.1627999999999998</v>
      </c>
      <c r="F567" s="64">
        <v>2.7972000000000001</v>
      </c>
      <c r="G567" s="64">
        <v>1.1762999999999999</v>
      </c>
      <c r="H567" s="64">
        <f t="shared" ref="H567:H568" si="1479">SUM(I567,J567,K567,L567)</f>
        <v>5.1011000000000006</v>
      </c>
      <c r="I567" s="64">
        <v>-5.4356</v>
      </c>
      <c r="J567" s="64">
        <v>1.9782</v>
      </c>
      <c r="K567" s="64">
        <v>1.8416999999999999</v>
      </c>
      <c r="L567" s="64">
        <v>6.7168000000000001</v>
      </c>
      <c r="M567" s="64">
        <f t="shared" ref="M567:M568" si="1480">SUM(N567,O567)</f>
        <v>0.51910000000000001</v>
      </c>
      <c r="N567" s="64">
        <v>0.2</v>
      </c>
      <c r="O567" s="64">
        <v>0.31909999999999999</v>
      </c>
      <c r="P567" s="62">
        <v>539</v>
      </c>
    </row>
    <row r="568" spans="1:16" ht="12.75" customHeight="1" x14ac:dyDescent="0.2">
      <c r="A568" s="60">
        <v>540</v>
      </c>
      <c r="B568" s="29" t="s">
        <v>232</v>
      </c>
      <c r="C568" s="64">
        <f t="shared" si="1478"/>
        <v>7.2613000000000003</v>
      </c>
      <c r="D568" s="64">
        <v>1.7014</v>
      </c>
      <c r="E568" s="64">
        <v>1.7014</v>
      </c>
      <c r="F568" s="64">
        <v>2.0571999999999999</v>
      </c>
      <c r="G568" s="64">
        <v>1.8012999999999999</v>
      </c>
      <c r="H568" s="64">
        <f t="shared" si="1479"/>
        <v>0.21609999999999999</v>
      </c>
      <c r="I568" s="64">
        <v>3.09E-2</v>
      </c>
      <c r="J568" s="64">
        <v>6.1699999999999998E-2</v>
      </c>
      <c r="K568" s="64">
        <v>6.1699999999999998E-2</v>
      </c>
      <c r="L568" s="64">
        <v>6.1800000000000001E-2</v>
      </c>
      <c r="M568" s="64">
        <f t="shared" si="1480"/>
        <v>1.1622000000000001</v>
      </c>
      <c r="N568" s="64">
        <v>0.58110000000000006</v>
      </c>
      <c r="O568" s="64">
        <v>0.58110000000000006</v>
      </c>
      <c r="P568" s="62">
        <v>540</v>
      </c>
    </row>
    <row r="569" spans="1:16" ht="25.5" customHeight="1" x14ac:dyDescent="0.2">
      <c r="A569" s="60">
        <v>541</v>
      </c>
      <c r="B569" s="51" t="s">
        <v>233</v>
      </c>
      <c r="C569" s="64">
        <f t="shared" ref="C569:G569" si="1481">SUM(C570,C571)</f>
        <v>0</v>
      </c>
      <c r="D569" s="64">
        <f t="shared" si="1481"/>
        <v>0</v>
      </c>
      <c r="E569" s="64">
        <f t="shared" si="1481"/>
        <v>0</v>
      </c>
      <c r="F569" s="64">
        <f t="shared" si="1481"/>
        <v>0</v>
      </c>
      <c r="G569" s="64">
        <f t="shared" si="1481"/>
        <v>0</v>
      </c>
      <c r="H569" s="64">
        <f t="shared" ref="H569:L569" si="1482">SUM(H570,H571)</f>
        <v>0</v>
      </c>
      <c r="I569" s="64">
        <f t="shared" si="1482"/>
        <v>0</v>
      </c>
      <c r="J569" s="64">
        <f t="shared" si="1482"/>
        <v>0</v>
      </c>
      <c r="K569" s="64">
        <f t="shared" si="1482"/>
        <v>0</v>
      </c>
      <c r="L569" s="64">
        <f t="shared" si="1482"/>
        <v>0</v>
      </c>
      <c r="M569" s="64">
        <f t="shared" ref="M569:O569" si="1483">SUM(M570,M571)</f>
        <v>0</v>
      </c>
      <c r="N569" s="64">
        <f t="shared" si="1483"/>
        <v>0</v>
      </c>
      <c r="O569" s="64">
        <f t="shared" si="1483"/>
        <v>0</v>
      </c>
      <c r="P569" s="62">
        <v>541</v>
      </c>
    </row>
    <row r="570" spans="1:16" ht="12.75" customHeight="1" x14ac:dyDescent="0.2">
      <c r="A570" s="60">
        <v>542</v>
      </c>
      <c r="B570" s="29" t="s">
        <v>234</v>
      </c>
      <c r="C570" s="66" t="s">
        <v>17</v>
      </c>
      <c r="D570" s="66" t="s">
        <v>17</v>
      </c>
      <c r="E570" s="66" t="s">
        <v>17</v>
      </c>
      <c r="F570" s="66" t="s">
        <v>17</v>
      </c>
      <c r="G570" s="66" t="s">
        <v>17</v>
      </c>
      <c r="H570" s="66" t="s">
        <v>17</v>
      </c>
      <c r="I570" s="66" t="s">
        <v>17</v>
      </c>
      <c r="J570" s="66" t="s">
        <v>17</v>
      </c>
      <c r="K570" s="66" t="s">
        <v>17</v>
      </c>
      <c r="L570" s="66" t="s">
        <v>17</v>
      </c>
      <c r="M570" s="66" t="s">
        <v>17</v>
      </c>
      <c r="N570" s="66" t="s">
        <v>17</v>
      </c>
      <c r="O570" s="66" t="s">
        <v>17</v>
      </c>
      <c r="P570" s="62">
        <v>542</v>
      </c>
    </row>
    <row r="571" spans="1:16" ht="12.75" customHeight="1" x14ac:dyDescent="0.2">
      <c r="A571" s="60">
        <v>543</v>
      </c>
      <c r="B571" s="29" t="s">
        <v>235</v>
      </c>
      <c r="C571" s="66" t="s">
        <v>17</v>
      </c>
      <c r="D571" s="66" t="s">
        <v>17</v>
      </c>
      <c r="E571" s="66" t="s">
        <v>17</v>
      </c>
      <c r="F571" s="66" t="s">
        <v>17</v>
      </c>
      <c r="G571" s="66" t="s">
        <v>17</v>
      </c>
      <c r="H571" s="66" t="s">
        <v>17</v>
      </c>
      <c r="I571" s="66" t="s">
        <v>17</v>
      </c>
      <c r="J571" s="66" t="s">
        <v>17</v>
      </c>
      <c r="K571" s="66" t="s">
        <v>17</v>
      </c>
      <c r="L571" s="66" t="s">
        <v>17</v>
      </c>
      <c r="M571" s="66" t="s">
        <v>17</v>
      </c>
      <c r="N571" s="66" t="s">
        <v>17</v>
      </c>
      <c r="O571" s="66" t="s">
        <v>17</v>
      </c>
      <c r="P571" s="62">
        <v>543</v>
      </c>
    </row>
    <row r="572" spans="1:16" ht="12.75" customHeight="1" x14ac:dyDescent="0.2">
      <c r="A572" s="60"/>
      <c r="B572" s="35" t="s">
        <v>405</v>
      </c>
      <c r="C572" s="64"/>
      <c r="D572" s="64"/>
      <c r="E572" s="64"/>
      <c r="F572" s="64"/>
      <c r="G572" s="64"/>
      <c r="H572" s="64"/>
      <c r="I572" s="64"/>
      <c r="J572" s="64"/>
      <c r="K572" s="64"/>
      <c r="L572" s="64"/>
      <c r="M572" s="64"/>
      <c r="N572" s="64"/>
      <c r="O572" s="64"/>
      <c r="P572" s="62"/>
    </row>
    <row r="573" spans="1:16" ht="12.75" customHeight="1" x14ac:dyDescent="0.2">
      <c r="A573" s="60">
        <v>544</v>
      </c>
      <c r="B573" s="26" t="s">
        <v>236</v>
      </c>
      <c r="C573" s="64">
        <f t="shared" ref="C573:G573" si="1484">SUM(C574,C575)</f>
        <v>0</v>
      </c>
      <c r="D573" s="64">
        <f t="shared" si="1484"/>
        <v>0</v>
      </c>
      <c r="E573" s="64">
        <f t="shared" si="1484"/>
        <v>0</v>
      </c>
      <c r="F573" s="64">
        <f t="shared" si="1484"/>
        <v>0</v>
      </c>
      <c r="G573" s="64">
        <f t="shared" si="1484"/>
        <v>0</v>
      </c>
      <c r="H573" s="64">
        <f t="shared" ref="H573:L573" si="1485">SUM(H574,H575)</f>
        <v>0</v>
      </c>
      <c r="I573" s="64">
        <f t="shared" si="1485"/>
        <v>0</v>
      </c>
      <c r="J573" s="64">
        <f t="shared" si="1485"/>
        <v>0</v>
      </c>
      <c r="K573" s="64">
        <f t="shared" si="1485"/>
        <v>0</v>
      </c>
      <c r="L573" s="64">
        <f t="shared" si="1485"/>
        <v>0</v>
      </c>
      <c r="M573" s="64">
        <f t="shared" ref="M573:O573" si="1486">SUM(M574,M575)</f>
        <v>0</v>
      </c>
      <c r="N573" s="64">
        <f t="shared" si="1486"/>
        <v>0</v>
      </c>
      <c r="O573" s="64">
        <f t="shared" si="1486"/>
        <v>0</v>
      </c>
      <c r="P573" s="62">
        <v>544</v>
      </c>
    </row>
    <row r="574" spans="1:16" ht="12.75" customHeight="1" x14ac:dyDescent="0.2">
      <c r="A574" s="60">
        <v>545</v>
      </c>
      <c r="B574" s="29" t="s">
        <v>237</v>
      </c>
      <c r="C574" s="66" t="s">
        <v>17</v>
      </c>
      <c r="D574" s="66" t="s">
        <v>17</v>
      </c>
      <c r="E574" s="66" t="s">
        <v>17</v>
      </c>
      <c r="F574" s="66" t="s">
        <v>17</v>
      </c>
      <c r="G574" s="66" t="s">
        <v>17</v>
      </c>
      <c r="H574" s="66" t="s">
        <v>17</v>
      </c>
      <c r="I574" s="66" t="s">
        <v>17</v>
      </c>
      <c r="J574" s="66" t="s">
        <v>17</v>
      </c>
      <c r="K574" s="66" t="s">
        <v>17</v>
      </c>
      <c r="L574" s="66" t="s">
        <v>17</v>
      </c>
      <c r="M574" s="66" t="s">
        <v>17</v>
      </c>
      <c r="N574" s="66" t="s">
        <v>17</v>
      </c>
      <c r="O574" s="66" t="s">
        <v>17</v>
      </c>
      <c r="P574" s="62">
        <v>545</v>
      </c>
    </row>
    <row r="575" spans="1:16" ht="25.5" customHeight="1" x14ac:dyDescent="0.2">
      <c r="A575" s="60">
        <v>546</v>
      </c>
      <c r="B575" s="52" t="s">
        <v>238</v>
      </c>
      <c r="C575" s="66" t="s">
        <v>17</v>
      </c>
      <c r="D575" s="66" t="s">
        <v>17</v>
      </c>
      <c r="E575" s="66" t="s">
        <v>17</v>
      </c>
      <c r="F575" s="66" t="s">
        <v>17</v>
      </c>
      <c r="G575" s="66" t="s">
        <v>17</v>
      </c>
      <c r="H575" s="66" t="s">
        <v>17</v>
      </c>
      <c r="I575" s="66" t="s">
        <v>17</v>
      </c>
      <c r="J575" s="66" t="s">
        <v>17</v>
      </c>
      <c r="K575" s="66" t="s">
        <v>17</v>
      </c>
      <c r="L575" s="66" t="s">
        <v>17</v>
      </c>
      <c r="M575" s="66" t="s">
        <v>17</v>
      </c>
      <c r="N575" s="66" t="s">
        <v>17</v>
      </c>
      <c r="O575" s="66" t="s">
        <v>17</v>
      </c>
      <c r="P575" s="62">
        <v>546</v>
      </c>
    </row>
    <row r="576" spans="1:16" ht="12.75" customHeight="1" x14ac:dyDescent="0.2">
      <c r="A576" s="60">
        <v>547</v>
      </c>
      <c r="B576" s="31" t="s">
        <v>239</v>
      </c>
      <c r="C576" s="65">
        <f t="shared" ref="C576:G576" si="1487">SUM(C580,C583,C586,C589)</f>
        <v>659.33559999999989</v>
      </c>
      <c r="D576" s="65">
        <f t="shared" si="1487"/>
        <v>412.16820000000001</v>
      </c>
      <c r="E576" s="65">
        <f t="shared" si="1487"/>
        <v>428.84199999999998</v>
      </c>
      <c r="F576" s="65">
        <f t="shared" si="1487"/>
        <v>272.62130000000002</v>
      </c>
      <c r="G576" s="65">
        <f t="shared" si="1487"/>
        <v>-454.29590000000002</v>
      </c>
      <c r="H576" s="65">
        <f t="shared" ref="H576:L576" si="1488">SUM(H580,H583,H586,H589)</f>
        <v>1201.0904</v>
      </c>
      <c r="I576" s="65">
        <f t="shared" si="1488"/>
        <v>223.51850000000002</v>
      </c>
      <c r="J576" s="65">
        <f t="shared" si="1488"/>
        <v>790.38079999999991</v>
      </c>
      <c r="K576" s="65">
        <f t="shared" si="1488"/>
        <v>6.1625000000000227</v>
      </c>
      <c r="L576" s="65">
        <f t="shared" si="1488"/>
        <v>181.02860000000004</v>
      </c>
      <c r="M576" s="65">
        <f t="shared" ref="M576:O576" si="1489">SUM(M580,M583,M586,M589)</f>
        <v>-461.44269999999995</v>
      </c>
      <c r="N576" s="65">
        <f t="shared" si="1489"/>
        <v>172.12909999999999</v>
      </c>
      <c r="O576" s="65">
        <f t="shared" si="1489"/>
        <v>-633.57179999999994</v>
      </c>
      <c r="P576" s="62">
        <v>547</v>
      </c>
    </row>
    <row r="577" spans="1:16" ht="12.75" customHeight="1" x14ac:dyDescent="0.2">
      <c r="A577" s="60">
        <v>548</v>
      </c>
      <c r="B577" s="26" t="s">
        <v>240</v>
      </c>
      <c r="C577" s="64">
        <f t="shared" ref="C577:G577" si="1490">SUM(C578,C579)</f>
        <v>0</v>
      </c>
      <c r="D577" s="64">
        <f t="shared" si="1490"/>
        <v>0</v>
      </c>
      <c r="E577" s="64">
        <f t="shared" si="1490"/>
        <v>0</v>
      </c>
      <c r="F577" s="64">
        <f t="shared" si="1490"/>
        <v>0</v>
      </c>
      <c r="G577" s="64">
        <f t="shared" si="1490"/>
        <v>0</v>
      </c>
      <c r="H577" s="64">
        <f t="shared" ref="H577:L577" si="1491">SUM(H578,H579)</f>
        <v>0</v>
      </c>
      <c r="I577" s="64">
        <f t="shared" si="1491"/>
        <v>0</v>
      </c>
      <c r="J577" s="64">
        <f t="shared" si="1491"/>
        <v>0</v>
      </c>
      <c r="K577" s="64">
        <f t="shared" si="1491"/>
        <v>0</v>
      </c>
      <c r="L577" s="64">
        <f t="shared" si="1491"/>
        <v>0</v>
      </c>
      <c r="M577" s="64">
        <f t="shared" ref="M577:O577" si="1492">SUM(M578,M579)</f>
        <v>0</v>
      </c>
      <c r="N577" s="64">
        <f t="shared" si="1492"/>
        <v>0</v>
      </c>
      <c r="O577" s="64">
        <f t="shared" si="1492"/>
        <v>0</v>
      </c>
      <c r="P577" s="62">
        <v>548</v>
      </c>
    </row>
    <row r="578" spans="1:16" ht="12.75" customHeight="1" x14ac:dyDescent="0.2">
      <c r="A578" s="60">
        <v>549</v>
      </c>
      <c r="B578" s="29" t="s">
        <v>241</v>
      </c>
      <c r="C578" s="66" t="s">
        <v>17</v>
      </c>
      <c r="D578" s="66" t="s">
        <v>17</v>
      </c>
      <c r="E578" s="66" t="s">
        <v>17</v>
      </c>
      <c r="F578" s="66" t="s">
        <v>17</v>
      </c>
      <c r="G578" s="66" t="s">
        <v>17</v>
      </c>
      <c r="H578" s="66" t="s">
        <v>17</v>
      </c>
      <c r="I578" s="66" t="s">
        <v>17</v>
      </c>
      <c r="J578" s="66" t="s">
        <v>17</v>
      </c>
      <c r="K578" s="66" t="s">
        <v>17</v>
      </c>
      <c r="L578" s="66" t="s">
        <v>17</v>
      </c>
      <c r="M578" s="66" t="s">
        <v>17</v>
      </c>
      <c r="N578" s="66" t="s">
        <v>17</v>
      </c>
      <c r="O578" s="66" t="s">
        <v>17</v>
      </c>
      <c r="P578" s="62">
        <v>549</v>
      </c>
    </row>
    <row r="579" spans="1:16" ht="12.75" customHeight="1" x14ac:dyDescent="0.2">
      <c r="A579" s="60">
        <v>550</v>
      </c>
      <c r="B579" s="29" t="s">
        <v>242</v>
      </c>
      <c r="C579" s="66" t="s">
        <v>17</v>
      </c>
      <c r="D579" s="66" t="s">
        <v>17</v>
      </c>
      <c r="E579" s="66" t="s">
        <v>17</v>
      </c>
      <c r="F579" s="66" t="s">
        <v>17</v>
      </c>
      <c r="G579" s="66" t="s">
        <v>17</v>
      </c>
      <c r="H579" s="66" t="s">
        <v>17</v>
      </c>
      <c r="I579" s="66" t="s">
        <v>17</v>
      </c>
      <c r="J579" s="66" t="s">
        <v>17</v>
      </c>
      <c r="K579" s="66" t="s">
        <v>17</v>
      </c>
      <c r="L579" s="66" t="s">
        <v>17</v>
      </c>
      <c r="M579" s="66" t="s">
        <v>17</v>
      </c>
      <c r="N579" s="66" t="s">
        <v>17</v>
      </c>
      <c r="O579" s="66" t="s">
        <v>17</v>
      </c>
      <c r="P579" s="62">
        <v>550</v>
      </c>
    </row>
    <row r="580" spans="1:16" ht="12.75" customHeight="1" x14ac:dyDescent="0.2">
      <c r="A580" s="60">
        <v>551</v>
      </c>
      <c r="B580" s="26" t="s">
        <v>243</v>
      </c>
      <c r="C580" s="64">
        <f t="shared" ref="C580:G580" si="1493">SUM(C581,C582)</f>
        <v>0</v>
      </c>
      <c r="D580" s="64">
        <f t="shared" si="1493"/>
        <v>0</v>
      </c>
      <c r="E580" s="64">
        <f t="shared" si="1493"/>
        <v>0</v>
      </c>
      <c r="F580" s="64">
        <f t="shared" si="1493"/>
        <v>0</v>
      </c>
      <c r="G580" s="64">
        <f t="shared" si="1493"/>
        <v>0</v>
      </c>
      <c r="H580" s="64">
        <f t="shared" ref="H580:L580" si="1494">SUM(H581,H582)</f>
        <v>0</v>
      </c>
      <c r="I580" s="64">
        <f t="shared" si="1494"/>
        <v>0</v>
      </c>
      <c r="J580" s="64">
        <f t="shared" si="1494"/>
        <v>0</v>
      </c>
      <c r="K580" s="64">
        <f t="shared" si="1494"/>
        <v>0</v>
      </c>
      <c r="L580" s="64">
        <f t="shared" si="1494"/>
        <v>0</v>
      </c>
      <c r="M580" s="64">
        <f t="shared" ref="M580:O580" si="1495">SUM(M581,M582)</f>
        <v>0</v>
      </c>
      <c r="N580" s="64">
        <f t="shared" si="1495"/>
        <v>0</v>
      </c>
      <c r="O580" s="64">
        <f t="shared" si="1495"/>
        <v>0</v>
      </c>
      <c r="P580" s="62">
        <v>551</v>
      </c>
    </row>
    <row r="581" spans="1:16" ht="12.75" customHeight="1" x14ac:dyDescent="0.2">
      <c r="A581" s="60">
        <v>552</v>
      </c>
      <c r="B581" s="29" t="s">
        <v>244</v>
      </c>
      <c r="C581" s="64">
        <f t="shared" ref="C581:C582" si="1496">SUM(D581,E581,F581,G581)</f>
        <v>0</v>
      </c>
      <c r="D581" s="64">
        <v>0</v>
      </c>
      <c r="E581" s="64">
        <v>0</v>
      </c>
      <c r="F581" s="64">
        <v>0</v>
      </c>
      <c r="G581" s="64">
        <v>0</v>
      </c>
      <c r="H581" s="64">
        <f t="shared" ref="H581:H582" si="1497">SUM(I581,J581,K581,L581)</f>
        <v>0</v>
      </c>
      <c r="I581" s="64">
        <v>0</v>
      </c>
      <c r="J581" s="64">
        <v>0</v>
      </c>
      <c r="K581" s="64">
        <v>0</v>
      </c>
      <c r="L581" s="64">
        <v>0</v>
      </c>
      <c r="M581" s="64">
        <f t="shared" ref="M581:M582" si="1498">SUM(N581,O581)</f>
        <v>0</v>
      </c>
      <c r="N581" s="64">
        <v>0</v>
      </c>
      <c r="O581" s="64">
        <v>0</v>
      </c>
      <c r="P581" s="62">
        <v>552</v>
      </c>
    </row>
    <row r="582" spans="1:16" ht="12.75" customHeight="1" x14ac:dyDescent="0.2">
      <c r="A582" s="60">
        <v>553</v>
      </c>
      <c r="B582" s="29" t="s">
        <v>245</v>
      </c>
      <c r="C582" s="64">
        <f t="shared" si="1496"/>
        <v>0</v>
      </c>
      <c r="D582" s="64">
        <v>0</v>
      </c>
      <c r="E582" s="64">
        <v>0</v>
      </c>
      <c r="F582" s="64">
        <v>0</v>
      </c>
      <c r="G582" s="64">
        <v>0</v>
      </c>
      <c r="H582" s="64">
        <f t="shared" si="1497"/>
        <v>0</v>
      </c>
      <c r="I582" s="64">
        <v>0</v>
      </c>
      <c r="J582" s="64">
        <v>0</v>
      </c>
      <c r="K582" s="64">
        <v>0</v>
      </c>
      <c r="L582" s="64">
        <v>0</v>
      </c>
      <c r="M582" s="64">
        <f t="shared" si="1498"/>
        <v>0</v>
      </c>
      <c r="N582" s="64">
        <v>0</v>
      </c>
      <c r="O582" s="64">
        <v>0</v>
      </c>
      <c r="P582" s="62">
        <v>553</v>
      </c>
    </row>
    <row r="583" spans="1:16" ht="12.75" customHeight="1" x14ac:dyDescent="0.2">
      <c r="A583" s="60">
        <v>554</v>
      </c>
      <c r="B583" s="26" t="s">
        <v>246</v>
      </c>
      <c r="C583" s="64">
        <f t="shared" ref="C583:G583" si="1499">SUM(C584,C585)</f>
        <v>608.66009999999994</v>
      </c>
      <c r="D583" s="64">
        <f t="shared" si="1499"/>
        <v>262.0761</v>
      </c>
      <c r="E583" s="64">
        <f t="shared" si="1499"/>
        <v>144.57279999999997</v>
      </c>
      <c r="F583" s="64">
        <f t="shared" si="1499"/>
        <v>256.20850000000002</v>
      </c>
      <c r="G583" s="64">
        <f t="shared" si="1499"/>
        <v>-54.197300000000013</v>
      </c>
      <c r="H583" s="64">
        <f t="shared" ref="H583:L583" si="1500">SUM(H584,H585)</f>
        <v>173.08190000000002</v>
      </c>
      <c r="I583" s="64">
        <f t="shared" si="1500"/>
        <v>-239.47820000000002</v>
      </c>
      <c r="J583" s="64">
        <f t="shared" si="1500"/>
        <v>135.67250000000001</v>
      </c>
      <c r="K583" s="64">
        <f t="shared" si="1500"/>
        <v>36.522400000000005</v>
      </c>
      <c r="L583" s="64">
        <f t="shared" si="1500"/>
        <v>240.36520000000002</v>
      </c>
      <c r="M583" s="64">
        <f t="shared" ref="M583:O583" si="1501">SUM(M584,M585)</f>
        <v>-163.04289999999997</v>
      </c>
      <c r="N583" s="64">
        <f t="shared" si="1501"/>
        <v>141.18979999999999</v>
      </c>
      <c r="O583" s="64">
        <f t="shared" si="1501"/>
        <v>-304.23269999999997</v>
      </c>
      <c r="P583" s="62">
        <v>554</v>
      </c>
    </row>
    <row r="584" spans="1:16" ht="12.75" customHeight="1" x14ac:dyDescent="0.2">
      <c r="A584" s="60">
        <v>555</v>
      </c>
      <c r="B584" s="29" t="s">
        <v>247</v>
      </c>
      <c r="C584" s="64">
        <f t="shared" ref="C584:C585" si="1502">SUM(D584,E584,F584,G584)</f>
        <v>-61.272900000000007</v>
      </c>
      <c r="D584" s="64">
        <v>97.77770000000001</v>
      </c>
      <c r="E584" s="64">
        <v>-73.880400000000009</v>
      </c>
      <c r="F584" s="64">
        <v>23.547700000000003</v>
      </c>
      <c r="G584" s="64">
        <v>-108.71790000000001</v>
      </c>
      <c r="H584" s="64">
        <f t="shared" ref="H584:H585" si="1503">SUM(I584,J584,K584,L584)</f>
        <v>0.41080000000000183</v>
      </c>
      <c r="I584" s="64">
        <v>37.0745</v>
      </c>
      <c r="J584" s="64">
        <v>-36.839100000000002</v>
      </c>
      <c r="K584" s="64">
        <v>36.776600000000002</v>
      </c>
      <c r="L584" s="64">
        <v>-36.601199999999999</v>
      </c>
      <c r="M584" s="64">
        <f t="shared" ref="M584:M585" si="1504">SUM(N584,O584)</f>
        <v>342.76049999999998</v>
      </c>
      <c r="N584" s="64">
        <v>336.73899999999998</v>
      </c>
      <c r="O584" s="64">
        <v>6.0214999999999996</v>
      </c>
      <c r="P584" s="62">
        <v>555</v>
      </c>
    </row>
    <row r="585" spans="1:16" ht="12.75" customHeight="1" x14ac:dyDescent="0.2">
      <c r="A585" s="60">
        <v>556</v>
      </c>
      <c r="B585" s="29" t="s">
        <v>248</v>
      </c>
      <c r="C585" s="64">
        <f t="shared" si="1502"/>
        <v>669.93299999999999</v>
      </c>
      <c r="D585" s="64">
        <v>164.29840000000002</v>
      </c>
      <c r="E585" s="64">
        <v>218.45319999999998</v>
      </c>
      <c r="F585" s="64">
        <v>232.66079999999999</v>
      </c>
      <c r="G585" s="64">
        <v>54.520600000000002</v>
      </c>
      <c r="H585" s="64">
        <f t="shared" si="1503"/>
        <v>172.67110000000002</v>
      </c>
      <c r="I585" s="64">
        <v>-276.55270000000002</v>
      </c>
      <c r="J585" s="64">
        <v>172.51160000000002</v>
      </c>
      <c r="K585" s="64">
        <v>-0.25419999999999732</v>
      </c>
      <c r="L585" s="64">
        <v>276.96640000000002</v>
      </c>
      <c r="M585" s="64">
        <f t="shared" si="1504"/>
        <v>-505.80339999999995</v>
      </c>
      <c r="N585" s="64">
        <v>-195.54919999999998</v>
      </c>
      <c r="O585" s="64">
        <v>-310.25419999999997</v>
      </c>
      <c r="P585" s="62">
        <v>556</v>
      </c>
    </row>
    <row r="586" spans="1:16" ht="12.75" customHeight="1" x14ac:dyDescent="0.2">
      <c r="A586" s="60">
        <v>557</v>
      </c>
      <c r="B586" s="26" t="s">
        <v>249</v>
      </c>
      <c r="C586" s="64">
        <f t="shared" ref="C586:G586" si="1505">SUM(C587,C588)</f>
        <v>186.10509999999999</v>
      </c>
      <c r="D586" s="64">
        <f t="shared" si="1505"/>
        <v>-5.5574000000000003</v>
      </c>
      <c r="E586" s="64">
        <f t="shared" si="1505"/>
        <v>198.9699</v>
      </c>
      <c r="F586" s="64">
        <f t="shared" si="1505"/>
        <v>-46.479100000000003</v>
      </c>
      <c r="G586" s="64">
        <f t="shared" si="1505"/>
        <v>39.171700000000001</v>
      </c>
      <c r="H586" s="64">
        <f t="shared" ref="H586:L586" si="1506">SUM(H587,H588)</f>
        <v>-63.962899999999998</v>
      </c>
      <c r="I586" s="64">
        <f t="shared" si="1506"/>
        <v>-30.820399999999999</v>
      </c>
      <c r="J586" s="64">
        <f t="shared" si="1506"/>
        <v>-12.0053</v>
      </c>
      <c r="K586" s="64">
        <f t="shared" si="1506"/>
        <v>-11.2171</v>
      </c>
      <c r="L586" s="64">
        <f t="shared" si="1506"/>
        <v>-9.9200999999999997</v>
      </c>
      <c r="M586" s="64">
        <f t="shared" ref="M586:O586" si="1507">SUM(M587,M588)</f>
        <v>69.299300000000002</v>
      </c>
      <c r="N586" s="64">
        <f t="shared" si="1507"/>
        <v>29.4512</v>
      </c>
      <c r="O586" s="64">
        <f t="shared" si="1507"/>
        <v>39.848100000000002</v>
      </c>
      <c r="P586" s="62">
        <v>557</v>
      </c>
    </row>
    <row r="587" spans="1:16" ht="12.75" customHeight="1" x14ac:dyDescent="0.2">
      <c r="A587" s="60">
        <v>558</v>
      </c>
      <c r="B587" s="29" t="s">
        <v>250</v>
      </c>
      <c r="C587" s="64">
        <f t="shared" ref="C587:C588" si="1508">SUM(D587,E587,F587,G587)</f>
        <v>0</v>
      </c>
      <c r="D587" s="64">
        <v>0</v>
      </c>
      <c r="E587" s="64">
        <v>0</v>
      </c>
      <c r="F587" s="64">
        <v>0</v>
      </c>
      <c r="G587" s="64">
        <v>0</v>
      </c>
      <c r="H587" s="64">
        <f t="shared" ref="H587:H588" si="1509">SUM(I587,J587,K587,L587)</f>
        <v>0</v>
      </c>
      <c r="I587" s="64">
        <v>0</v>
      </c>
      <c r="J587" s="64">
        <v>0</v>
      </c>
      <c r="K587" s="64">
        <v>0</v>
      </c>
      <c r="L587" s="64">
        <v>0</v>
      </c>
      <c r="M587" s="64">
        <f t="shared" ref="M587:M588" si="1510">SUM(N587,O587)</f>
        <v>0</v>
      </c>
      <c r="N587" s="64">
        <v>0</v>
      </c>
      <c r="O587" s="64">
        <v>0</v>
      </c>
      <c r="P587" s="62">
        <v>558</v>
      </c>
    </row>
    <row r="588" spans="1:16" ht="12.75" customHeight="1" x14ac:dyDescent="0.2">
      <c r="A588" s="60">
        <v>559</v>
      </c>
      <c r="B588" s="29" t="s">
        <v>251</v>
      </c>
      <c r="C588" s="64">
        <f t="shared" si="1508"/>
        <v>186.10509999999999</v>
      </c>
      <c r="D588" s="64">
        <v>-5.5574000000000003</v>
      </c>
      <c r="E588" s="64">
        <v>198.9699</v>
      </c>
      <c r="F588" s="64">
        <v>-46.479100000000003</v>
      </c>
      <c r="G588" s="64">
        <v>39.171700000000001</v>
      </c>
      <c r="H588" s="64">
        <f t="shared" si="1509"/>
        <v>-63.962899999999998</v>
      </c>
      <c r="I588" s="64">
        <v>-30.820399999999999</v>
      </c>
      <c r="J588" s="64">
        <v>-12.0053</v>
      </c>
      <c r="K588" s="64">
        <v>-11.2171</v>
      </c>
      <c r="L588" s="64">
        <v>-9.9200999999999997</v>
      </c>
      <c r="M588" s="64">
        <f t="shared" si="1510"/>
        <v>69.299300000000002</v>
      </c>
      <c r="N588" s="64">
        <v>29.4512</v>
      </c>
      <c r="O588" s="64">
        <v>39.848100000000002</v>
      </c>
      <c r="P588" s="62">
        <v>559</v>
      </c>
    </row>
    <row r="589" spans="1:16" ht="12.75" customHeight="1" x14ac:dyDescent="0.2">
      <c r="A589" s="60">
        <v>560</v>
      </c>
      <c r="B589" s="26" t="s">
        <v>252</v>
      </c>
      <c r="C589" s="64">
        <f t="shared" ref="C589:G589" si="1511">SUM(C590,C591)</f>
        <v>-135.42959999999999</v>
      </c>
      <c r="D589" s="64">
        <f t="shared" si="1511"/>
        <v>155.64949999999999</v>
      </c>
      <c r="E589" s="64">
        <f t="shared" si="1511"/>
        <v>85.299300000000002</v>
      </c>
      <c r="F589" s="64">
        <f t="shared" si="1511"/>
        <v>62.8919</v>
      </c>
      <c r="G589" s="64">
        <f t="shared" si="1511"/>
        <v>-439.27030000000002</v>
      </c>
      <c r="H589" s="64">
        <f t="shared" ref="H589:L589" si="1512">SUM(H590,H591)</f>
        <v>1091.9714000000001</v>
      </c>
      <c r="I589" s="64">
        <f t="shared" si="1512"/>
        <v>493.81710000000004</v>
      </c>
      <c r="J589" s="64">
        <f t="shared" si="1512"/>
        <v>666.71359999999993</v>
      </c>
      <c r="K589" s="64">
        <f t="shared" si="1512"/>
        <v>-19.14279999999998</v>
      </c>
      <c r="L589" s="64">
        <f t="shared" si="1512"/>
        <v>-49.416499999999999</v>
      </c>
      <c r="M589" s="64">
        <f t="shared" ref="M589:O589" si="1513">SUM(M590,M591)</f>
        <v>-367.69909999999999</v>
      </c>
      <c r="N589" s="64">
        <f t="shared" si="1513"/>
        <v>1.4880999999999949</v>
      </c>
      <c r="O589" s="64">
        <f t="shared" si="1513"/>
        <v>-369.18719999999996</v>
      </c>
      <c r="P589" s="62">
        <v>560</v>
      </c>
    </row>
    <row r="590" spans="1:16" ht="12.75" customHeight="1" x14ac:dyDescent="0.2">
      <c r="A590" s="60">
        <v>561</v>
      </c>
      <c r="B590" s="29" t="s">
        <v>253</v>
      </c>
      <c r="C590" s="64">
        <f t="shared" ref="C590:G591" si="1514">SUM(C593,C596)</f>
        <v>-43.170200000000008</v>
      </c>
      <c r="D590" s="64">
        <f t="shared" si="1514"/>
        <v>-30.322500000000002</v>
      </c>
      <c r="E590" s="64">
        <f t="shared" si="1514"/>
        <v>-41.577500000000001</v>
      </c>
      <c r="F590" s="64">
        <f t="shared" si="1514"/>
        <v>27.547699999999999</v>
      </c>
      <c r="G590" s="64">
        <f t="shared" si="1514"/>
        <v>1.1820999999999999</v>
      </c>
      <c r="H590" s="64">
        <f t="shared" ref="H590:L591" si="1515">SUM(H593,H596)</f>
        <v>9.710799999999999</v>
      </c>
      <c r="I590" s="64">
        <f t="shared" si="1515"/>
        <v>1.1745000000000001</v>
      </c>
      <c r="J590" s="64">
        <f t="shared" si="1515"/>
        <v>-35.839100000000002</v>
      </c>
      <c r="K590" s="64">
        <f t="shared" si="1515"/>
        <v>45.076599999999999</v>
      </c>
      <c r="L590" s="64">
        <f t="shared" si="1515"/>
        <v>-0.70120000000000005</v>
      </c>
      <c r="M590" s="64">
        <f t="shared" ref="M590:O591" si="1516">SUM(M593,M596)</f>
        <v>-3.3113999999999999</v>
      </c>
      <c r="N590" s="64">
        <f t="shared" si="1516"/>
        <v>-1.8113999999999999</v>
      </c>
      <c r="O590" s="64">
        <f t="shared" si="1516"/>
        <v>-1.5</v>
      </c>
      <c r="P590" s="62">
        <v>561</v>
      </c>
    </row>
    <row r="591" spans="1:16" ht="12.75" customHeight="1" x14ac:dyDescent="0.2">
      <c r="A591" s="60">
        <v>562</v>
      </c>
      <c r="B591" s="29" t="s">
        <v>254</v>
      </c>
      <c r="C591" s="64">
        <f t="shared" si="1514"/>
        <v>-92.259399999999999</v>
      </c>
      <c r="D591" s="64">
        <f t="shared" si="1514"/>
        <v>185.97199999999998</v>
      </c>
      <c r="E591" s="64">
        <f t="shared" si="1514"/>
        <v>126.8768</v>
      </c>
      <c r="F591" s="64">
        <f t="shared" si="1514"/>
        <v>35.344200000000001</v>
      </c>
      <c r="G591" s="64">
        <f t="shared" si="1514"/>
        <v>-440.45240000000001</v>
      </c>
      <c r="H591" s="64">
        <f t="shared" si="1515"/>
        <v>1082.2606000000001</v>
      </c>
      <c r="I591" s="64">
        <f t="shared" si="1515"/>
        <v>492.64260000000002</v>
      </c>
      <c r="J591" s="64">
        <f t="shared" si="1515"/>
        <v>702.55269999999996</v>
      </c>
      <c r="K591" s="64">
        <f t="shared" si="1515"/>
        <v>-64.219399999999979</v>
      </c>
      <c r="L591" s="64">
        <f t="shared" si="1515"/>
        <v>-48.715299999999999</v>
      </c>
      <c r="M591" s="64">
        <f t="shared" si="1516"/>
        <v>-364.3877</v>
      </c>
      <c r="N591" s="64">
        <f t="shared" si="1516"/>
        <v>3.2994999999999948</v>
      </c>
      <c r="O591" s="64">
        <f t="shared" si="1516"/>
        <v>-367.68719999999996</v>
      </c>
      <c r="P591" s="62">
        <v>562</v>
      </c>
    </row>
    <row r="592" spans="1:16" ht="12.75" customHeight="1" x14ac:dyDescent="0.2">
      <c r="A592" s="60">
        <v>563</v>
      </c>
      <c r="B592" s="27" t="s">
        <v>255</v>
      </c>
      <c r="C592" s="64">
        <f t="shared" ref="C592:G592" si="1517">SUM(C593,C594)</f>
        <v>207.05889999999999</v>
      </c>
      <c r="D592" s="64">
        <f t="shared" si="1517"/>
        <v>188.9367</v>
      </c>
      <c r="E592" s="64">
        <f t="shared" si="1517"/>
        <v>-14.8367</v>
      </c>
      <c r="F592" s="64">
        <f t="shared" si="1517"/>
        <v>32.030200000000001</v>
      </c>
      <c r="G592" s="64">
        <f t="shared" si="1517"/>
        <v>0.92869999999999986</v>
      </c>
      <c r="H592" s="64">
        <f t="shared" ref="H592:L592" si="1518">SUM(H593,H594)</f>
        <v>39.084100000000014</v>
      </c>
      <c r="I592" s="64">
        <f t="shared" si="1518"/>
        <v>102.1634</v>
      </c>
      <c r="J592" s="64">
        <f t="shared" si="1518"/>
        <v>207.97409999999999</v>
      </c>
      <c r="K592" s="64">
        <f t="shared" si="1518"/>
        <v>-202.35019999999997</v>
      </c>
      <c r="L592" s="64">
        <f t="shared" si="1518"/>
        <v>-68.703199999999995</v>
      </c>
      <c r="M592" s="64">
        <f t="shared" ref="M592:O592" si="1519">SUM(M593,M594)</f>
        <v>-338.49759999999998</v>
      </c>
      <c r="N592" s="64">
        <f t="shared" si="1519"/>
        <v>-209.99760000000001</v>
      </c>
      <c r="O592" s="64">
        <f t="shared" si="1519"/>
        <v>-128.5</v>
      </c>
      <c r="P592" s="62">
        <v>563</v>
      </c>
    </row>
    <row r="593" spans="1:16" ht="12.75" customHeight="1" x14ac:dyDescent="0.2">
      <c r="A593" s="60">
        <v>564</v>
      </c>
      <c r="B593" s="30" t="s">
        <v>256</v>
      </c>
      <c r="C593" s="64">
        <f t="shared" ref="C593:C594" si="1520">SUM(D593,E593,F593,G593)</f>
        <v>-43.170200000000008</v>
      </c>
      <c r="D593" s="64">
        <v>-30.322500000000002</v>
      </c>
      <c r="E593" s="64">
        <v>-41.577500000000001</v>
      </c>
      <c r="F593" s="64">
        <v>27.547699999999999</v>
      </c>
      <c r="G593" s="64">
        <v>1.1820999999999999</v>
      </c>
      <c r="H593" s="64">
        <f t="shared" ref="H593:H594" si="1521">SUM(I593,J593,K593,L593)</f>
        <v>9.710799999999999</v>
      </c>
      <c r="I593" s="64">
        <v>1.1745000000000001</v>
      </c>
      <c r="J593" s="64">
        <v>-35.839100000000002</v>
      </c>
      <c r="K593" s="64">
        <v>45.076599999999999</v>
      </c>
      <c r="L593" s="64">
        <v>-0.70120000000000005</v>
      </c>
      <c r="M593" s="64">
        <f t="shared" ref="M593:M594" si="1522">SUM(N593,O593)</f>
        <v>-3.3113999999999999</v>
      </c>
      <c r="N593" s="64">
        <v>-1.8113999999999999</v>
      </c>
      <c r="O593" s="64">
        <v>-1.5</v>
      </c>
      <c r="P593" s="62">
        <v>564</v>
      </c>
    </row>
    <row r="594" spans="1:16" ht="12.75" customHeight="1" x14ac:dyDescent="0.2">
      <c r="A594" s="60">
        <v>565</v>
      </c>
      <c r="B594" s="30" t="s">
        <v>257</v>
      </c>
      <c r="C594" s="64">
        <f t="shared" si="1520"/>
        <v>250.22909999999999</v>
      </c>
      <c r="D594" s="64">
        <v>219.25919999999999</v>
      </c>
      <c r="E594" s="64">
        <v>26.7408</v>
      </c>
      <c r="F594" s="64">
        <v>4.4824999999999999</v>
      </c>
      <c r="G594" s="64">
        <v>-0.25340000000000001</v>
      </c>
      <c r="H594" s="64">
        <f t="shared" si="1521"/>
        <v>29.373300000000015</v>
      </c>
      <c r="I594" s="64">
        <v>100.9889</v>
      </c>
      <c r="J594" s="64">
        <v>243.81319999999999</v>
      </c>
      <c r="K594" s="64">
        <v>-247.42679999999999</v>
      </c>
      <c r="L594" s="64">
        <v>-68.001999999999995</v>
      </c>
      <c r="M594" s="64">
        <f t="shared" si="1522"/>
        <v>-335.18619999999999</v>
      </c>
      <c r="N594" s="64">
        <v>-208.18620000000001</v>
      </c>
      <c r="O594" s="64">
        <v>-127</v>
      </c>
      <c r="P594" s="62">
        <v>565</v>
      </c>
    </row>
    <row r="595" spans="1:16" ht="12.75" customHeight="1" x14ac:dyDescent="0.2">
      <c r="A595" s="60">
        <v>566</v>
      </c>
      <c r="B595" s="27" t="s">
        <v>258</v>
      </c>
      <c r="C595" s="64">
        <f t="shared" ref="C595:G595" si="1523">SUM(C596,C597)</f>
        <v>-342.48849999999999</v>
      </c>
      <c r="D595" s="64">
        <f t="shared" si="1523"/>
        <v>-33.287199999999999</v>
      </c>
      <c r="E595" s="64">
        <f t="shared" si="1523"/>
        <v>100.13600000000001</v>
      </c>
      <c r="F595" s="64">
        <f t="shared" si="1523"/>
        <v>30.861699999999999</v>
      </c>
      <c r="G595" s="64">
        <f t="shared" si="1523"/>
        <v>-440.19900000000001</v>
      </c>
      <c r="H595" s="64">
        <f t="shared" ref="H595:L595" si="1524">SUM(H596,H597)</f>
        <v>1052.8873000000001</v>
      </c>
      <c r="I595" s="64">
        <f t="shared" si="1524"/>
        <v>391.65370000000001</v>
      </c>
      <c r="J595" s="64">
        <f t="shared" si="1524"/>
        <v>458.73950000000002</v>
      </c>
      <c r="K595" s="64">
        <f t="shared" si="1524"/>
        <v>183.20740000000001</v>
      </c>
      <c r="L595" s="64">
        <f t="shared" si="1524"/>
        <v>19.2867</v>
      </c>
      <c r="M595" s="64">
        <f t="shared" ref="M595:O595" si="1525">SUM(M596,M597)</f>
        <v>-29.201499999999982</v>
      </c>
      <c r="N595" s="64">
        <f t="shared" si="1525"/>
        <v>211.48570000000001</v>
      </c>
      <c r="O595" s="64">
        <f t="shared" si="1525"/>
        <v>-240.68719999999999</v>
      </c>
      <c r="P595" s="62">
        <v>566</v>
      </c>
    </row>
    <row r="596" spans="1:16" ht="12.75" customHeight="1" x14ac:dyDescent="0.2">
      <c r="A596" s="60">
        <v>567</v>
      </c>
      <c r="B596" s="30" t="s">
        <v>259</v>
      </c>
      <c r="C596" s="66" t="s">
        <v>17</v>
      </c>
      <c r="D596" s="66" t="s">
        <v>17</v>
      </c>
      <c r="E596" s="66" t="s">
        <v>17</v>
      </c>
      <c r="F596" s="66" t="s">
        <v>17</v>
      </c>
      <c r="G596" s="66" t="s">
        <v>17</v>
      </c>
      <c r="H596" s="66" t="s">
        <v>17</v>
      </c>
      <c r="I596" s="66" t="s">
        <v>17</v>
      </c>
      <c r="J596" s="66" t="s">
        <v>17</v>
      </c>
      <c r="K596" s="66" t="s">
        <v>17</v>
      </c>
      <c r="L596" s="66" t="s">
        <v>17</v>
      </c>
      <c r="M596" s="66" t="s">
        <v>17</v>
      </c>
      <c r="N596" s="66" t="s">
        <v>17</v>
      </c>
      <c r="O596" s="66" t="s">
        <v>17</v>
      </c>
      <c r="P596" s="62">
        <v>567</v>
      </c>
    </row>
    <row r="597" spans="1:16" ht="12.75" customHeight="1" x14ac:dyDescent="0.2">
      <c r="A597" s="60">
        <v>568</v>
      </c>
      <c r="B597" s="30" t="s">
        <v>260</v>
      </c>
      <c r="C597" s="64">
        <f t="shared" ref="C597" si="1526">SUM(D597,E597,F597,G597)</f>
        <v>-342.48849999999999</v>
      </c>
      <c r="D597" s="64">
        <v>-33.287199999999999</v>
      </c>
      <c r="E597" s="64">
        <v>100.13600000000001</v>
      </c>
      <c r="F597" s="64">
        <v>30.861699999999999</v>
      </c>
      <c r="G597" s="64">
        <v>-440.19900000000001</v>
      </c>
      <c r="H597" s="64">
        <f t="shared" ref="H597" si="1527">SUM(I597,J597,K597,L597)</f>
        <v>1052.8873000000001</v>
      </c>
      <c r="I597" s="64">
        <v>391.65370000000001</v>
      </c>
      <c r="J597" s="64">
        <v>458.73950000000002</v>
      </c>
      <c r="K597" s="64">
        <v>183.20740000000001</v>
      </c>
      <c r="L597" s="64">
        <v>19.2867</v>
      </c>
      <c r="M597" s="64">
        <f>SUM(N597,O597)</f>
        <v>-29.201499999999982</v>
      </c>
      <c r="N597" s="64">
        <v>211.48570000000001</v>
      </c>
      <c r="O597" s="64">
        <v>-240.68719999999999</v>
      </c>
      <c r="P597" s="62">
        <v>568</v>
      </c>
    </row>
    <row r="598" spans="1:16" ht="12.75" customHeight="1" x14ac:dyDescent="0.2">
      <c r="A598" s="60">
        <v>569</v>
      </c>
      <c r="B598" s="17" t="s">
        <v>197</v>
      </c>
      <c r="C598" s="65">
        <f t="shared" ref="C598:G598" si="1528">SUM(C599,C613)</f>
        <v>1368.1106</v>
      </c>
      <c r="D598" s="65">
        <f t="shared" si="1528"/>
        <v>139.80369999999999</v>
      </c>
      <c r="E598" s="65">
        <f t="shared" si="1528"/>
        <v>602.30229999999995</v>
      </c>
      <c r="F598" s="65">
        <f t="shared" si="1528"/>
        <v>743.75700000000006</v>
      </c>
      <c r="G598" s="65">
        <f t="shared" si="1528"/>
        <v>-117.75240000000002</v>
      </c>
      <c r="H598" s="65">
        <f t="shared" ref="H598:L598" si="1529">SUM(H599,H613)</f>
        <v>1572.8944999999999</v>
      </c>
      <c r="I598" s="65">
        <f t="shared" si="1529"/>
        <v>-460.49109999999996</v>
      </c>
      <c r="J598" s="65">
        <f t="shared" si="1529"/>
        <v>1424.0437999999999</v>
      </c>
      <c r="K598" s="65">
        <f t="shared" si="1529"/>
        <v>-44.368300000000005</v>
      </c>
      <c r="L598" s="65">
        <f t="shared" si="1529"/>
        <v>653.71010000000001</v>
      </c>
      <c r="M598" s="65">
        <f t="shared" ref="M598:O598" si="1530">SUM(M599,M613)</f>
        <v>-68.707400000000007</v>
      </c>
      <c r="N598" s="65">
        <f t="shared" si="1530"/>
        <v>87.327700000000007</v>
      </c>
      <c r="O598" s="65">
        <f t="shared" si="1530"/>
        <v>-156.0351</v>
      </c>
      <c r="P598" s="62">
        <v>569</v>
      </c>
    </row>
    <row r="599" spans="1:16" ht="12.75" customHeight="1" x14ac:dyDescent="0.2">
      <c r="A599" s="60">
        <v>570</v>
      </c>
      <c r="B599" s="31" t="s">
        <v>225</v>
      </c>
      <c r="C599" s="65">
        <f t="shared" ref="C599:G599" si="1531">SUM(C601,C602,C603,C604)</f>
        <v>0</v>
      </c>
      <c r="D599" s="65">
        <f t="shared" si="1531"/>
        <v>0</v>
      </c>
      <c r="E599" s="65">
        <f t="shared" si="1531"/>
        <v>0</v>
      </c>
      <c r="F599" s="65">
        <f t="shared" si="1531"/>
        <v>0</v>
      </c>
      <c r="G599" s="65">
        <f t="shared" si="1531"/>
        <v>0</v>
      </c>
      <c r="H599" s="65">
        <f t="shared" ref="H599:L599" si="1532">SUM(H601,H602,H603,H604)</f>
        <v>0</v>
      </c>
      <c r="I599" s="65">
        <f t="shared" si="1532"/>
        <v>0</v>
      </c>
      <c r="J599" s="65">
        <f t="shared" si="1532"/>
        <v>0</v>
      </c>
      <c r="K599" s="65">
        <f t="shared" si="1532"/>
        <v>0</v>
      </c>
      <c r="L599" s="65">
        <f t="shared" si="1532"/>
        <v>0</v>
      </c>
      <c r="M599" s="65">
        <f t="shared" ref="M599:O599" si="1533">SUM(M601,M602,M603,M604)</f>
        <v>0</v>
      </c>
      <c r="N599" s="65">
        <f t="shared" si="1533"/>
        <v>0</v>
      </c>
      <c r="O599" s="65">
        <f t="shared" si="1533"/>
        <v>0</v>
      </c>
      <c r="P599" s="62">
        <v>570</v>
      </c>
    </row>
    <row r="600" spans="1:16" ht="12.75" customHeight="1" x14ac:dyDescent="0.2">
      <c r="A600" s="60">
        <v>571</v>
      </c>
      <c r="B600" s="26" t="s">
        <v>226</v>
      </c>
      <c r="C600" s="66" t="s">
        <v>17</v>
      </c>
      <c r="D600" s="66" t="s">
        <v>17</v>
      </c>
      <c r="E600" s="66" t="s">
        <v>17</v>
      </c>
      <c r="F600" s="66" t="s">
        <v>17</v>
      </c>
      <c r="G600" s="66" t="s">
        <v>17</v>
      </c>
      <c r="H600" s="66" t="s">
        <v>17</v>
      </c>
      <c r="I600" s="66" t="s">
        <v>17</v>
      </c>
      <c r="J600" s="66" t="s">
        <v>17</v>
      </c>
      <c r="K600" s="66" t="s">
        <v>17</v>
      </c>
      <c r="L600" s="66" t="s">
        <v>17</v>
      </c>
      <c r="M600" s="66" t="s">
        <v>17</v>
      </c>
      <c r="N600" s="66" t="s">
        <v>17</v>
      </c>
      <c r="O600" s="66" t="s">
        <v>17</v>
      </c>
      <c r="P600" s="62">
        <v>571</v>
      </c>
    </row>
    <row r="601" spans="1:16" ht="12.75" customHeight="1" x14ac:dyDescent="0.2">
      <c r="A601" s="60">
        <v>572</v>
      </c>
      <c r="B601" s="26" t="s">
        <v>227</v>
      </c>
      <c r="C601" s="66" t="s">
        <v>17</v>
      </c>
      <c r="D601" s="66" t="s">
        <v>17</v>
      </c>
      <c r="E601" s="66" t="s">
        <v>17</v>
      </c>
      <c r="F601" s="66" t="s">
        <v>17</v>
      </c>
      <c r="G601" s="66" t="s">
        <v>17</v>
      </c>
      <c r="H601" s="66" t="s">
        <v>17</v>
      </c>
      <c r="I601" s="66" t="s">
        <v>17</v>
      </c>
      <c r="J601" s="66" t="s">
        <v>17</v>
      </c>
      <c r="K601" s="66" t="s">
        <v>17</v>
      </c>
      <c r="L601" s="66" t="s">
        <v>17</v>
      </c>
      <c r="M601" s="66" t="s">
        <v>17</v>
      </c>
      <c r="N601" s="66" t="s">
        <v>17</v>
      </c>
      <c r="O601" s="66" t="s">
        <v>17</v>
      </c>
      <c r="P601" s="62">
        <v>572</v>
      </c>
    </row>
    <row r="602" spans="1:16" ht="12.75" customHeight="1" x14ac:dyDescent="0.2">
      <c r="A602" s="60">
        <v>573</v>
      </c>
      <c r="B602" s="26" t="s">
        <v>228</v>
      </c>
      <c r="C602" s="64">
        <f t="shared" ref="C602" si="1534">SUM(D602,E602,F602,G602)</f>
        <v>0</v>
      </c>
      <c r="D602" s="64">
        <v>0</v>
      </c>
      <c r="E602" s="64">
        <v>0</v>
      </c>
      <c r="F602" s="64">
        <v>0</v>
      </c>
      <c r="G602" s="64">
        <v>0</v>
      </c>
      <c r="H602" s="64">
        <f t="shared" ref="H602" si="1535">SUM(I602,J602,K602,L602)</f>
        <v>0</v>
      </c>
      <c r="I602" s="64">
        <v>0</v>
      </c>
      <c r="J602" s="64">
        <v>0</v>
      </c>
      <c r="K602" s="64">
        <v>0</v>
      </c>
      <c r="L602" s="64">
        <v>0</v>
      </c>
      <c r="M602" s="64">
        <f>SUM(N602,O602)</f>
        <v>0</v>
      </c>
      <c r="N602" s="64">
        <v>0</v>
      </c>
      <c r="O602" s="64">
        <v>0</v>
      </c>
      <c r="P602" s="62">
        <v>573</v>
      </c>
    </row>
    <row r="603" spans="1:16" ht="12.75" customHeight="1" x14ac:dyDescent="0.2">
      <c r="A603" s="60">
        <v>574</v>
      </c>
      <c r="B603" s="26" t="s">
        <v>229</v>
      </c>
      <c r="C603" s="66" t="s">
        <v>17</v>
      </c>
      <c r="D603" s="66" t="s">
        <v>17</v>
      </c>
      <c r="E603" s="66" t="s">
        <v>17</v>
      </c>
      <c r="F603" s="66" t="s">
        <v>17</v>
      </c>
      <c r="G603" s="66" t="s">
        <v>17</v>
      </c>
      <c r="H603" s="66" t="s">
        <v>17</v>
      </c>
      <c r="I603" s="66" t="s">
        <v>17</v>
      </c>
      <c r="J603" s="66" t="s">
        <v>17</v>
      </c>
      <c r="K603" s="66" t="s">
        <v>17</v>
      </c>
      <c r="L603" s="66" t="s">
        <v>17</v>
      </c>
      <c r="M603" s="66" t="s">
        <v>17</v>
      </c>
      <c r="N603" s="66" t="s">
        <v>17</v>
      </c>
      <c r="O603" s="66" t="s">
        <v>17</v>
      </c>
      <c r="P603" s="62">
        <v>574</v>
      </c>
    </row>
    <row r="604" spans="1:16" ht="12.75" customHeight="1" x14ac:dyDescent="0.2">
      <c r="A604" s="60">
        <v>575</v>
      </c>
      <c r="B604" s="26" t="s">
        <v>230</v>
      </c>
      <c r="C604" s="64">
        <f t="shared" ref="C604:G604" si="1536">SUM(C605,C606)</f>
        <v>0</v>
      </c>
      <c r="D604" s="64">
        <f t="shared" si="1536"/>
        <v>0</v>
      </c>
      <c r="E604" s="64">
        <f t="shared" si="1536"/>
        <v>0</v>
      </c>
      <c r="F604" s="64">
        <f t="shared" si="1536"/>
        <v>0</v>
      </c>
      <c r="G604" s="64">
        <f t="shared" si="1536"/>
        <v>0</v>
      </c>
      <c r="H604" s="64">
        <f t="shared" ref="H604:L604" si="1537">SUM(H605,H606)</f>
        <v>0</v>
      </c>
      <c r="I604" s="64">
        <f t="shared" si="1537"/>
        <v>0</v>
      </c>
      <c r="J604" s="64">
        <f t="shared" si="1537"/>
        <v>0</v>
      </c>
      <c r="K604" s="64">
        <f t="shared" si="1537"/>
        <v>0</v>
      </c>
      <c r="L604" s="64">
        <f t="shared" si="1537"/>
        <v>0</v>
      </c>
      <c r="M604" s="64">
        <f t="shared" ref="M604:O604" si="1538">SUM(M605,M606)</f>
        <v>0</v>
      </c>
      <c r="N604" s="64">
        <f t="shared" si="1538"/>
        <v>0</v>
      </c>
      <c r="O604" s="64">
        <f t="shared" si="1538"/>
        <v>0</v>
      </c>
      <c r="P604" s="62">
        <v>575</v>
      </c>
    </row>
    <row r="605" spans="1:16" ht="12.75" customHeight="1" x14ac:dyDescent="0.2">
      <c r="A605" s="60">
        <v>576</v>
      </c>
      <c r="B605" s="29" t="s">
        <v>231</v>
      </c>
      <c r="C605" s="64">
        <f t="shared" ref="C605" si="1539">SUM(D605,E605,F605,G605)</f>
        <v>0</v>
      </c>
      <c r="D605" s="64">
        <v>0</v>
      </c>
      <c r="E605" s="64">
        <v>0</v>
      </c>
      <c r="F605" s="64">
        <v>0</v>
      </c>
      <c r="G605" s="64">
        <v>0</v>
      </c>
      <c r="H605" s="64">
        <f t="shared" ref="H605" si="1540">SUM(I605,J605,K605,L605)</f>
        <v>0</v>
      </c>
      <c r="I605" s="64">
        <v>0</v>
      </c>
      <c r="J605" s="64">
        <v>0</v>
      </c>
      <c r="K605" s="64">
        <v>0</v>
      </c>
      <c r="L605" s="64">
        <v>0</v>
      </c>
      <c r="M605" s="64">
        <f>SUM(N605,O605)</f>
        <v>0</v>
      </c>
      <c r="N605" s="64">
        <v>0</v>
      </c>
      <c r="O605" s="64">
        <v>0</v>
      </c>
      <c r="P605" s="62">
        <v>576</v>
      </c>
    </row>
    <row r="606" spans="1:16" ht="12.75" customHeight="1" x14ac:dyDescent="0.2">
      <c r="A606" s="60">
        <v>577</v>
      </c>
      <c r="B606" s="29" t="s">
        <v>232</v>
      </c>
      <c r="C606" s="66" t="s">
        <v>17</v>
      </c>
      <c r="D606" s="66" t="s">
        <v>17</v>
      </c>
      <c r="E606" s="66" t="s">
        <v>17</v>
      </c>
      <c r="F606" s="66" t="s">
        <v>17</v>
      </c>
      <c r="G606" s="66" t="s">
        <v>17</v>
      </c>
      <c r="H606" s="66" t="s">
        <v>17</v>
      </c>
      <c r="I606" s="66" t="s">
        <v>17</v>
      </c>
      <c r="J606" s="66" t="s">
        <v>17</v>
      </c>
      <c r="K606" s="66" t="s">
        <v>17</v>
      </c>
      <c r="L606" s="66" t="s">
        <v>17</v>
      </c>
      <c r="M606" s="66" t="s">
        <v>17</v>
      </c>
      <c r="N606" s="66" t="s">
        <v>17</v>
      </c>
      <c r="O606" s="66" t="s">
        <v>17</v>
      </c>
      <c r="P606" s="62">
        <v>577</v>
      </c>
    </row>
    <row r="607" spans="1:16" ht="25.5" customHeight="1" x14ac:dyDescent="0.2">
      <c r="A607" s="60">
        <v>578</v>
      </c>
      <c r="B607" s="51" t="s">
        <v>233</v>
      </c>
      <c r="C607" s="64">
        <f t="shared" ref="C607:G607" si="1541">SUM(C608,C609)</f>
        <v>0</v>
      </c>
      <c r="D607" s="64">
        <f t="shared" si="1541"/>
        <v>0</v>
      </c>
      <c r="E607" s="64">
        <f t="shared" si="1541"/>
        <v>0</v>
      </c>
      <c r="F607" s="64">
        <f t="shared" si="1541"/>
        <v>0</v>
      </c>
      <c r="G607" s="64">
        <f t="shared" si="1541"/>
        <v>0</v>
      </c>
      <c r="H607" s="64">
        <f t="shared" ref="H607:L607" si="1542">SUM(H608,H609)</f>
        <v>0</v>
      </c>
      <c r="I607" s="64">
        <f t="shared" si="1542"/>
        <v>0</v>
      </c>
      <c r="J607" s="64">
        <f t="shared" si="1542"/>
        <v>0</v>
      </c>
      <c r="K607" s="64">
        <f t="shared" si="1542"/>
        <v>0</v>
      </c>
      <c r="L607" s="64">
        <f t="shared" si="1542"/>
        <v>0</v>
      </c>
      <c r="M607" s="64">
        <f t="shared" ref="M607:O607" si="1543">SUM(M608,M609)</f>
        <v>0</v>
      </c>
      <c r="N607" s="64">
        <f t="shared" si="1543"/>
        <v>0</v>
      </c>
      <c r="O607" s="64">
        <f t="shared" si="1543"/>
        <v>0</v>
      </c>
      <c r="P607" s="62">
        <v>578</v>
      </c>
    </row>
    <row r="608" spans="1:16" ht="12.75" customHeight="1" x14ac:dyDescent="0.2">
      <c r="A608" s="60">
        <v>579</v>
      </c>
      <c r="B608" s="29" t="s">
        <v>234</v>
      </c>
      <c r="C608" s="66" t="s">
        <v>17</v>
      </c>
      <c r="D608" s="66" t="s">
        <v>17</v>
      </c>
      <c r="E608" s="66" t="s">
        <v>17</v>
      </c>
      <c r="F608" s="66" t="s">
        <v>17</v>
      </c>
      <c r="G608" s="66" t="s">
        <v>17</v>
      </c>
      <c r="H608" s="66" t="s">
        <v>17</v>
      </c>
      <c r="I608" s="66" t="s">
        <v>17</v>
      </c>
      <c r="J608" s="66" t="s">
        <v>17</v>
      </c>
      <c r="K608" s="66" t="s">
        <v>17</v>
      </c>
      <c r="L608" s="66" t="s">
        <v>17</v>
      </c>
      <c r="M608" s="66" t="s">
        <v>17</v>
      </c>
      <c r="N608" s="66" t="s">
        <v>17</v>
      </c>
      <c r="O608" s="66" t="s">
        <v>17</v>
      </c>
      <c r="P608" s="62">
        <v>579</v>
      </c>
    </row>
    <row r="609" spans="1:16" ht="12.75" customHeight="1" x14ac:dyDescent="0.2">
      <c r="A609" s="60">
        <v>580</v>
      </c>
      <c r="B609" s="29" t="s">
        <v>235</v>
      </c>
      <c r="C609" s="66" t="s">
        <v>17</v>
      </c>
      <c r="D609" s="66" t="s">
        <v>17</v>
      </c>
      <c r="E609" s="66" t="s">
        <v>17</v>
      </c>
      <c r="F609" s="66" t="s">
        <v>17</v>
      </c>
      <c r="G609" s="66" t="s">
        <v>17</v>
      </c>
      <c r="H609" s="66" t="s">
        <v>17</v>
      </c>
      <c r="I609" s="66" t="s">
        <v>17</v>
      </c>
      <c r="J609" s="66" t="s">
        <v>17</v>
      </c>
      <c r="K609" s="66" t="s">
        <v>17</v>
      </c>
      <c r="L609" s="66" t="s">
        <v>17</v>
      </c>
      <c r="M609" s="66" t="s">
        <v>17</v>
      </c>
      <c r="N609" s="66" t="s">
        <v>17</v>
      </c>
      <c r="O609" s="66" t="s">
        <v>17</v>
      </c>
      <c r="P609" s="62">
        <v>580</v>
      </c>
    </row>
    <row r="610" spans="1:16" ht="12.75" customHeight="1" x14ac:dyDescent="0.2">
      <c r="A610" s="60">
        <v>581</v>
      </c>
      <c r="B610" s="26" t="s">
        <v>236</v>
      </c>
      <c r="C610" s="64">
        <f t="shared" ref="C610:G610" si="1544">SUM(C611,C612)</f>
        <v>0</v>
      </c>
      <c r="D610" s="64">
        <f t="shared" si="1544"/>
        <v>0</v>
      </c>
      <c r="E610" s="64">
        <f t="shared" si="1544"/>
        <v>0</v>
      </c>
      <c r="F610" s="64">
        <f t="shared" si="1544"/>
        <v>0</v>
      </c>
      <c r="G610" s="64">
        <f t="shared" si="1544"/>
        <v>0</v>
      </c>
      <c r="H610" s="64">
        <f t="shared" ref="H610:L610" si="1545">SUM(H611,H612)</f>
        <v>0</v>
      </c>
      <c r="I610" s="64">
        <f t="shared" si="1545"/>
        <v>0</v>
      </c>
      <c r="J610" s="64">
        <f t="shared" si="1545"/>
        <v>0</v>
      </c>
      <c r="K610" s="64">
        <f t="shared" si="1545"/>
        <v>0</v>
      </c>
      <c r="L610" s="64">
        <f t="shared" si="1545"/>
        <v>0</v>
      </c>
      <c r="M610" s="64">
        <f t="shared" ref="M610:O610" si="1546">SUM(M611,M612)</f>
        <v>0</v>
      </c>
      <c r="N610" s="64">
        <f t="shared" si="1546"/>
        <v>0</v>
      </c>
      <c r="O610" s="64">
        <f t="shared" si="1546"/>
        <v>0</v>
      </c>
      <c r="P610" s="62">
        <v>581</v>
      </c>
    </row>
    <row r="611" spans="1:16" ht="12.75" customHeight="1" x14ac:dyDescent="0.2">
      <c r="A611" s="60">
        <v>582</v>
      </c>
      <c r="B611" s="29" t="s">
        <v>237</v>
      </c>
      <c r="C611" s="66" t="s">
        <v>17</v>
      </c>
      <c r="D611" s="66" t="s">
        <v>17</v>
      </c>
      <c r="E611" s="66" t="s">
        <v>17</v>
      </c>
      <c r="F611" s="66" t="s">
        <v>17</v>
      </c>
      <c r="G611" s="66" t="s">
        <v>17</v>
      </c>
      <c r="H611" s="66" t="s">
        <v>17</v>
      </c>
      <c r="I611" s="66" t="s">
        <v>17</v>
      </c>
      <c r="J611" s="66" t="s">
        <v>17</v>
      </c>
      <c r="K611" s="66" t="s">
        <v>17</v>
      </c>
      <c r="L611" s="66" t="s">
        <v>17</v>
      </c>
      <c r="M611" s="66" t="s">
        <v>17</v>
      </c>
      <c r="N611" s="66" t="s">
        <v>17</v>
      </c>
      <c r="O611" s="66" t="s">
        <v>17</v>
      </c>
      <c r="P611" s="62">
        <v>582</v>
      </c>
    </row>
    <row r="612" spans="1:16" ht="25.5" customHeight="1" x14ac:dyDescent="0.2">
      <c r="A612" s="60">
        <v>583</v>
      </c>
      <c r="B612" s="52" t="s">
        <v>238</v>
      </c>
      <c r="C612" s="66" t="s">
        <v>17</v>
      </c>
      <c r="D612" s="66" t="s">
        <v>17</v>
      </c>
      <c r="E612" s="66" t="s">
        <v>17</v>
      </c>
      <c r="F612" s="66" t="s">
        <v>17</v>
      </c>
      <c r="G612" s="66" t="s">
        <v>17</v>
      </c>
      <c r="H612" s="66" t="s">
        <v>17</v>
      </c>
      <c r="I612" s="66" t="s">
        <v>17</v>
      </c>
      <c r="J612" s="66" t="s">
        <v>17</v>
      </c>
      <c r="K612" s="66" t="s">
        <v>17</v>
      </c>
      <c r="L612" s="66" t="s">
        <v>17</v>
      </c>
      <c r="M612" s="66" t="s">
        <v>17</v>
      </c>
      <c r="N612" s="66" t="s">
        <v>17</v>
      </c>
      <c r="O612" s="66" t="s">
        <v>17</v>
      </c>
      <c r="P612" s="62">
        <v>583</v>
      </c>
    </row>
    <row r="613" spans="1:16" ht="12.75" customHeight="1" x14ac:dyDescent="0.2">
      <c r="A613" s="60">
        <v>584</v>
      </c>
      <c r="B613" s="31" t="s">
        <v>239</v>
      </c>
      <c r="C613" s="65">
        <f t="shared" ref="C613:G613" si="1547">SUM(C617,C620,C623,C626)</f>
        <v>1368.1106</v>
      </c>
      <c r="D613" s="65">
        <f t="shared" si="1547"/>
        <v>139.80369999999999</v>
      </c>
      <c r="E613" s="65">
        <f t="shared" si="1547"/>
        <v>602.30229999999995</v>
      </c>
      <c r="F613" s="65">
        <f t="shared" si="1547"/>
        <v>743.75700000000006</v>
      </c>
      <c r="G613" s="65">
        <f t="shared" si="1547"/>
        <v>-117.75240000000002</v>
      </c>
      <c r="H613" s="65">
        <f t="shared" ref="H613:L613" si="1548">SUM(H617,H620,H623,H626)</f>
        <v>1572.8944999999999</v>
      </c>
      <c r="I613" s="65">
        <f t="shared" si="1548"/>
        <v>-460.49109999999996</v>
      </c>
      <c r="J613" s="65">
        <f t="shared" si="1548"/>
        <v>1424.0437999999999</v>
      </c>
      <c r="K613" s="65">
        <f t="shared" si="1548"/>
        <v>-44.368300000000005</v>
      </c>
      <c r="L613" s="65">
        <f t="shared" si="1548"/>
        <v>653.71010000000001</v>
      </c>
      <c r="M613" s="65">
        <f t="shared" ref="M613:O613" si="1549">SUM(M617,M620,M623,M626)</f>
        <v>-68.707400000000007</v>
      </c>
      <c r="N613" s="65">
        <f t="shared" si="1549"/>
        <v>87.327700000000007</v>
      </c>
      <c r="O613" s="65">
        <f t="shared" si="1549"/>
        <v>-156.0351</v>
      </c>
      <c r="P613" s="62">
        <v>584</v>
      </c>
    </row>
    <row r="614" spans="1:16" ht="12.75" customHeight="1" x14ac:dyDescent="0.2">
      <c r="A614" s="60">
        <v>585</v>
      </c>
      <c r="B614" s="26" t="s">
        <v>240</v>
      </c>
      <c r="C614" s="64">
        <f t="shared" ref="C614:G614" si="1550">SUM(C615,C616)</f>
        <v>0</v>
      </c>
      <c r="D614" s="64">
        <f t="shared" si="1550"/>
        <v>0</v>
      </c>
      <c r="E614" s="64">
        <f t="shared" si="1550"/>
        <v>0</v>
      </c>
      <c r="F614" s="64">
        <f t="shared" si="1550"/>
        <v>0</v>
      </c>
      <c r="G614" s="64">
        <f t="shared" si="1550"/>
        <v>0</v>
      </c>
      <c r="H614" s="64">
        <f t="shared" ref="H614:L614" si="1551">SUM(H615,H616)</f>
        <v>0</v>
      </c>
      <c r="I614" s="64">
        <f t="shared" si="1551"/>
        <v>0</v>
      </c>
      <c r="J614" s="64">
        <f t="shared" si="1551"/>
        <v>0</v>
      </c>
      <c r="K614" s="64">
        <f t="shared" si="1551"/>
        <v>0</v>
      </c>
      <c r="L614" s="64">
        <f t="shared" si="1551"/>
        <v>0</v>
      </c>
      <c r="M614" s="64">
        <f t="shared" ref="M614:O614" si="1552">SUM(M615,M616)</f>
        <v>0</v>
      </c>
      <c r="N614" s="64">
        <f t="shared" si="1552"/>
        <v>0</v>
      </c>
      <c r="O614" s="64">
        <f t="shared" si="1552"/>
        <v>0</v>
      </c>
      <c r="P614" s="62">
        <v>585</v>
      </c>
    </row>
    <row r="615" spans="1:16" ht="12.75" customHeight="1" x14ac:dyDescent="0.2">
      <c r="A615" s="60">
        <v>586</v>
      </c>
      <c r="B615" s="29" t="s">
        <v>241</v>
      </c>
      <c r="C615" s="66" t="s">
        <v>17</v>
      </c>
      <c r="D615" s="66" t="s">
        <v>17</v>
      </c>
      <c r="E615" s="66" t="s">
        <v>17</v>
      </c>
      <c r="F615" s="66" t="s">
        <v>17</v>
      </c>
      <c r="G615" s="66" t="s">
        <v>17</v>
      </c>
      <c r="H615" s="66" t="s">
        <v>17</v>
      </c>
      <c r="I615" s="66" t="s">
        <v>17</v>
      </c>
      <c r="J615" s="66" t="s">
        <v>17</v>
      </c>
      <c r="K615" s="66" t="s">
        <v>17</v>
      </c>
      <c r="L615" s="66" t="s">
        <v>17</v>
      </c>
      <c r="M615" s="66" t="s">
        <v>17</v>
      </c>
      <c r="N615" s="66" t="s">
        <v>17</v>
      </c>
      <c r="O615" s="66" t="s">
        <v>17</v>
      </c>
      <c r="P615" s="62">
        <v>586</v>
      </c>
    </row>
    <row r="616" spans="1:16" ht="12.75" customHeight="1" x14ac:dyDescent="0.2">
      <c r="A616" s="60">
        <v>587</v>
      </c>
      <c r="B616" s="29" t="s">
        <v>242</v>
      </c>
      <c r="C616" s="66" t="s">
        <v>17</v>
      </c>
      <c r="D616" s="66" t="s">
        <v>17</v>
      </c>
      <c r="E616" s="66" t="s">
        <v>17</v>
      </c>
      <c r="F616" s="66" t="s">
        <v>17</v>
      </c>
      <c r="G616" s="66" t="s">
        <v>17</v>
      </c>
      <c r="H616" s="66" t="s">
        <v>17</v>
      </c>
      <c r="I616" s="66" t="s">
        <v>17</v>
      </c>
      <c r="J616" s="66" t="s">
        <v>17</v>
      </c>
      <c r="K616" s="66" t="s">
        <v>17</v>
      </c>
      <c r="L616" s="66" t="s">
        <v>17</v>
      </c>
      <c r="M616" s="66" t="s">
        <v>17</v>
      </c>
      <c r="N616" s="66" t="s">
        <v>17</v>
      </c>
      <c r="O616" s="66" t="s">
        <v>17</v>
      </c>
      <c r="P616" s="62">
        <v>587</v>
      </c>
    </row>
    <row r="617" spans="1:16" ht="12.75" customHeight="1" x14ac:dyDescent="0.2">
      <c r="A617" s="60">
        <v>588</v>
      </c>
      <c r="B617" s="26" t="s">
        <v>243</v>
      </c>
      <c r="C617" s="64">
        <f t="shared" ref="C617:G617" si="1553">SUM(C618,C619)</f>
        <v>0</v>
      </c>
      <c r="D617" s="64">
        <f t="shared" si="1553"/>
        <v>0</v>
      </c>
      <c r="E617" s="64">
        <f t="shared" si="1553"/>
        <v>0</v>
      </c>
      <c r="F617" s="64">
        <f t="shared" si="1553"/>
        <v>0</v>
      </c>
      <c r="G617" s="64">
        <f t="shared" si="1553"/>
        <v>0</v>
      </c>
      <c r="H617" s="64">
        <f t="shared" ref="H617:L617" si="1554">SUM(H618,H619)</f>
        <v>0</v>
      </c>
      <c r="I617" s="64">
        <f t="shared" si="1554"/>
        <v>0</v>
      </c>
      <c r="J617" s="64">
        <f t="shared" si="1554"/>
        <v>0</v>
      </c>
      <c r="K617" s="64">
        <f t="shared" si="1554"/>
        <v>0</v>
      </c>
      <c r="L617" s="64">
        <f t="shared" si="1554"/>
        <v>0</v>
      </c>
      <c r="M617" s="64">
        <f t="shared" ref="M617:O617" si="1555">SUM(M618,M619)</f>
        <v>0</v>
      </c>
      <c r="N617" s="64">
        <f t="shared" si="1555"/>
        <v>0</v>
      </c>
      <c r="O617" s="64">
        <f t="shared" si="1555"/>
        <v>0</v>
      </c>
      <c r="P617" s="62">
        <v>588</v>
      </c>
    </row>
    <row r="618" spans="1:16" ht="12.75" customHeight="1" x14ac:dyDescent="0.2">
      <c r="A618" s="60">
        <v>589</v>
      </c>
      <c r="B618" s="29" t="s">
        <v>244</v>
      </c>
      <c r="C618" s="64">
        <f t="shared" ref="C618:C619" si="1556">SUM(D618,E618,F618,G618)</f>
        <v>0</v>
      </c>
      <c r="D618" s="64">
        <v>0</v>
      </c>
      <c r="E618" s="64">
        <v>0</v>
      </c>
      <c r="F618" s="64">
        <v>0</v>
      </c>
      <c r="G618" s="64">
        <v>0</v>
      </c>
      <c r="H618" s="64">
        <f t="shared" ref="H618:H619" si="1557">SUM(I618,J618,K618,L618)</f>
        <v>0</v>
      </c>
      <c r="I618" s="64">
        <v>0</v>
      </c>
      <c r="J618" s="64">
        <v>0</v>
      </c>
      <c r="K618" s="64">
        <v>0</v>
      </c>
      <c r="L618" s="64">
        <v>0</v>
      </c>
      <c r="M618" s="64">
        <f t="shared" ref="M618:M619" si="1558">SUM(N618,O618)</f>
        <v>0</v>
      </c>
      <c r="N618" s="64">
        <v>0</v>
      </c>
      <c r="O618" s="64">
        <v>0</v>
      </c>
      <c r="P618" s="62">
        <v>589</v>
      </c>
    </row>
    <row r="619" spans="1:16" ht="12.75" customHeight="1" x14ac:dyDescent="0.2">
      <c r="A619" s="60">
        <v>590</v>
      </c>
      <c r="B619" s="29" t="s">
        <v>245</v>
      </c>
      <c r="C619" s="64">
        <f t="shared" si="1556"/>
        <v>0</v>
      </c>
      <c r="D619" s="64">
        <v>0</v>
      </c>
      <c r="E619" s="64">
        <v>0</v>
      </c>
      <c r="F619" s="64">
        <v>0</v>
      </c>
      <c r="G619" s="64">
        <v>0</v>
      </c>
      <c r="H619" s="64">
        <f t="shared" si="1557"/>
        <v>0</v>
      </c>
      <c r="I619" s="64">
        <v>0</v>
      </c>
      <c r="J619" s="64">
        <v>0</v>
      </c>
      <c r="K619" s="64">
        <v>0</v>
      </c>
      <c r="L619" s="64">
        <v>0</v>
      </c>
      <c r="M619" s="64">
        <f t="shared" si="1558"/>
        <v>0</v>
      </c>
      <c r="N619" s="64">
        <v>0</v>
      </c>
      <c r="O619" s="64">
        <v>0</v>
      </c>
      <c r="P619" s="62">
        <v>590</v>
      </c>
    </row>
    <row r="620" spans="1:16" ht="12.75" customHeight="1" x14ac:dyDescent="0.2">
      <c r="A620" s="60">
        <v>591</v>
      </c>
      <c r="B620" s="26" t="s">
        <v>246</v>
      </c>
      <c r="C620" s="64">
        <f t="shared" ref="C620:G620" si="1559">SUM(C621,C622)</f>
        <v>321.53059999999999</v>
      </c>
      <c r="D620" s="64">
        <f t="shared" si="1559"/>
        <v>139.80369999999999</v>
      </c>
      <c r="E620" s="64">
        <f t="shared" si="1559"/>
        <v>-444.27769999999998</v>
      </c>
      <c r="F620" s="64">
        <f t="shared" si="1559"/>
        <v>743.75700000000006</v>
      </c>
      <c r="G620" s="64">
        <f t="shared" si="1559"/>
        <v>-117.75240000000002</v>
      </c>
      <c r="H620" s="64">
        <f t="shared" ref="H620:L620" si="1560">SUM(H621,H622)</f>
        <v>-177.10550000000001</v>
      </c>
      <c r="I620" s="64">
        <f t="shared" si="1560"/>
        <v>-460.49109999999996</v>
      </c>
      <c r="J620" s="64">
        <f t="shared" si="1560"/>
        <v>224.0438</v>
      </c>
      <c r="K620" s="64">
        <f t="shared" si="1560"/>
        <v>-44.368300000000005</v>
      </c>
      <c r="L620" s="64">
        <f t="shared" si="1560"/>
        <v>103.71010000000001</v>
      </c>
      <c r="M620" s="64">
        <f t="shared" ref="M620:O620" si="1561">SUM(M621,M622)</f>
        <v>-68.707400000000007</v>
      </c>
      <c r="N620" s="64">
        <f t="shared" si="1561"/>
        <v>87.327700000000007</v>
      </c>
      <c r="O620" s="64">
        <f t="shared" si="1561"/>
        <v>-156.0351</v>
      </c>
      <c r="P620" s="62">
        <v>591</v>
      </c>
    </row>
    <row r="621" spans="1:16" ht="12.75" customHeight="1" x14ac:dyDescent="0.2">
      <c r="A621" s="60">
        <v>592</v>
      </c>
      <c r="B621" s="29" t="s">
        <v>247</v>
      </c>
      <c r="C621" s="64">
        <f t="shared" ref="C621:C622" si="1562">SUM(D621,E621,F621,G621)</f>
        <v>-176.6728</v>
      </c>
      <c r="D621" s="64">
        <v>-69.512999999999991</v>
      </c>
      <c r="E621" s="64">
        <v>-12.7623</v>
      </c>
      <c r="F621" s="64">
        <v>69.0809</v>
      </c>
      <c r="G621" s="64">
        <v>-163.47840000000002</v>
      </c>
      <c r="H621" s="64">
        <f t="shared" ref="H621:H622" si="1563">SUM(I621,J621,K621,L621)</f>
        <v>50.681300000000007</v>
      </c>
      <c r="I621" s="64">
        <v>-66.964999999999989</v>
      </c>
      <c r="J621" s="64">
        <v>-75.886899999999997</v>
      </c>
      <c r="K621" s="64">
        <v>70.139099999999999</v>
      </c>
      <c r="L621" s="64">
        <v>123.39410000000001</v>
      </c>
      <c r="M621" s="64">
        <f t="shared" ref="M621:M622" si="1564">SUM(N621,O621)</f>
        <v>-155.49650000000003</v>
      </c>
      <c r="N621" s="64">
        <v>17.869399999999999</v>
      </c>
      <c r="O621" s="64">
        <v>-173.36590000000001</v>
      </c>
      <c r="P621" s="62">
        <v>592</v>
      </c>
    </row>
    <row r="622" spans="1:16" ht="12.75" customHeight="1" x14ac:dyDescent="0.2">
      <c r="A622" s="60">
        <v>593</v>
      </c>
      <c r="B622" s="29" t="s">
        <v>248</v>
      </c>
      <c r="C622" s="64">
        <f t="shared" si="1562"/>
        <v>498.20339999999999</v>
      </c>
      <c r="D622" s="64">
        <v>209.3167</v>
      </c>
      <c r="E622" s="64">
        <v>-431.5154</v>
      </c>
      <c r="F622" s="64">
        <v>674.67610000000002</v>
      </c>
      <c r="G622" s="64">
        <v>45.725999999999999</v>
      </c>
      <c r="H622" s="64">
        <f t="shared" si="1563"/>
        <v>-227.7868</v>
      </c>
      <c r="I622" s="64">
        <v>-393.52609999999999</v>
      </c>
      <c r="J622" s="64">
        <v>299.9307</v>
      </c>
      <c r="K622" s="64">
        <v>-114.5074</v>
      </c>
      <c r="L622" s="64">
        <v>-19.684000000000005</v>
      </c>
      <c r="M622" s="64">
        <f t="shared" si="1564"/>
        <v>86.789100000000019</v>
      </c>
      <c r="N622" s="64">
        <v>69.458300000000008</v>
      </c>
      <c r="O622" s="64">
        <v>17.330800000000004</v>
      </c>
      <c r="P622" s="62">
        <v>593</v>
      </c>
    </row>
    <row r="623" spans="1:16" ht="12.75" customHeight="1" x14ac:dyDescent="0.2">
      <c r="A623" s="60">
        <v>594</v>
      </c>
      <c r="B623" s="26" t="s">
        <v>249</v>
      </c>
      <c r="C623" s="64">
        <f t="shared" ref="C623:G623" si="1565">SUM(C624,C625)</f>
        <v>1046.58</v>
      </c>
      <c r="D623" s="64">
        <f t="shared" si="1565"/>
        <v>0</v>
      </c>
      <c r="E623" s="64">
        <f t="shared" si="1565"/>
        <v>1046.58</v>
      </c>
      <c r="F623" s="64">
        <f t="shared" si="1565"/>
        <v>0</v>
      </c>
      <c r="G623" s="64">
        <f t="shared" si="1565"/>
        <v>0</v>
      </c>
      <c r="H623" s="64">
        <f t="shared" ref="H623:L623" si="1566">SUM(H624,H625)</f>
        <v>1750</v>
      </c>
      <c r="I623" s="64">
        <f t="shared" si="1566"/>
        <v>0</v>
      </c>
      <c r="J623" s="64">
        <f t="shared" si="1566"/>
        <v>1200</v>
      </c>
      <c r="K623" s="64">
        <f t="shared" si="1566"/>
        <v>0</v>
      </c>
      <c r="L623" s="64">
        <f t="shared" si="1566"/>
        <v>550</v>
      </c>
      <c r="M623" s="64">
        <f t="shared" ref="M623:O623" si="1567">SUM(M624,M625)</f>
        <v>0</v>
      </c>
      <c r="N623" s="64">
        <f t="shared" si="1567"/>
        <v>0</v>
      </c>
      <c r="O623" s="64">
        <f t="shared" si="1567"/>
        <v>0</v>
      </c>
      <c r="P623" s="62">
        <v>594</v>
      </c>
    </row>
    <row r="624" spans="1:16" ht="12.75" customHeight="1" x14ac:dyDescent="0.2">
      <c r="A624" s="60">
        <v>595</v>
      </c>
      <c r="B624" s="29" t="s">
        <v>250</v>
      </c>
      <c r="C624" s="64">
        <f t="shared" ref="C624:C625" si="1568">SUM(D624,E624,F624,G624)</f>
        <v>0</v>
      </c>
      <c r="D624" s="64">
        <v>0</v>
      </c>
      <c r="E624" s="64">
        <v>0</v>
      </c>
      <c r="F624" s="64">
        <v>0</v>
      </c>
      <c r="G624" s="64">
        <v>0</v>
      </c>
      <c r="H624" s="64">
        <f t="shared" ref="H624:H625" si="1569">SUM(I624,J624,K624,L624)</f>
        <v>0</v>
      </c>
      <c r="I624" s="64">
        <v>0</v>
      </c>
      <c r="J624" s="64">
        <v>0</v>
      </c>
      <c r="K624" s="64">
        <v>0</v>
      </c>
      <c r="L624" s="64">
        <v>0</v>
      </c>
      <c r="M624" s="64">
        <f t="shared" ref="M624:M625" si="1570">SUM(N624,O624)</f>
        <v>0</v>
      </c>
      <c r="N624" s="64">
        <v>0</v>
      </c>
      <c r="O624" s="64">
        <v>0</v>
      </c>
      <c r="P624" s="62">
        <v>595</v>
      </c>
    </row>
    <row r="625" spans="1:16" ht="12.75" customHeight="1" x14ac:dyDescent="0.2">
      <c r="A625" s="60">
        <v>596</v>
      </c>
      <c r="B625" s="29" t="s">
        <v>251</v>
      </c>
      <c r="C625" s="64">
        <f t="shared" si="1568"/>
        <v>1046.58</v>
      </c>
      <c r="D625" s="64">
        <v>0</v>
      </c>
      <c r="E625" s="64">
        <v>1046.58</v>
      </c>
      <c r="F625" s="64">
        <v>0</v>
      </c>
      <c r="G625" s="64">
        <v>0</v>
      </c>
      <c r="H625" s="64">
        <f t="shared" si="1569"/>
        <v>1750</v>
      </c>
      <c r="I625" s="64">
        <v>0</v>
      </c>
      <c r="J625" s="64">
        <v>1200</v>
      </c>
      <c r="K625" s="64">
        <v>0</v>
      </c>
      <c r="L625" s="64">
        <v>550</v>
      </c>
      <c r="M625" s="64">
        <f t="shared" si="1570"/>
        <v>0</v>
      </c>
      <c r="N625" s="64">
        <v>0</v>
      </c>
      <c r="O625" s="64">
        <v>0</v>
      </c>
      <c r="P625" s="62">
        <v>596</v>
      </c>
    </row>
    <row r="626" spans="1:16" ht="12.75" customHeight="1" x14ac:dyDescent="0.2">
      <c r="A626" s="60">
        <v>597</v>
      </c>
      <c r="B626" s="26" t="s">
        <v>252</v>
      </c>
      <c r="C626" s="64">
        <f t="shared" ref="C626:G626" si="1571">SUM(C627,C628)</f>
        <v>0</v>
      </c>
      <c r="D626" s="64">
        <f t="shared" si="1571"/>
        <v>0</v>
      </c>
      <c r="E626" s="64">
        <f t="shared" si="1571"/>
        <v>0</v>
      </c>
      <c r="F626" s="64">
        <f t="shared" si="1571"/>
        <v>0</v>
      </c>
      <c r="G626" s="64">
        <f t="shared" si="1571"/>
        <v>0</v>
      </c>
      <c r="H626" s="64">
        <f t="shared" ref="H626:L626" si="1572">SUM(H627,H628)</f>
        <v>0</v>
      </c>
      <c r="I626" s="64">
        <f t="shared" si="1572"/>
        <v>0</v>
      </c>
      <c r="J626" s="64">
        <f t="shared" si="1572"/>
        <v>0</v>
      </c>
      <c r="K626" s="64">
        <f t="shared" si="1572"/>
        <v>0</v>
      </c>
      <c r="L626" s="64">
        <f t="shared" si="1572"/>
        <v>0</v>
      </c>
      <c r="M626" s="64">
        <f t="shared" ref="M626:O626" si="1573">SUM(M627,M628)</f>
        <v>0</v>
      </c>
      <c r="N626" s="64">
        <f t="shared" si="1573"/>
        <v>0</v>
      </c>
      <c r="O626" s="64">
        <f t="shared" si="1573"/>
        <v>0</v>
      </c>
      <c r="P626" s="62">
        <v>597</v>
      </c>
    </row>
    <row r="627" spans="1:16" ht="12.75" customHeight="1" x14ac:dyDescent="0.2">
      <c r="A627" s="60">
        <v>598</v>
      </c>
      <c r="B627" s="29" t="s">
        <v>253</v>
      </c>
      <c r="C627" s="64">
        <f t="shared" ref="C627:G628" si="1574">SUM(C630,C633)</f>
        <v>0</v>
      </c>
      <c r="D627" s="64">
        <f t="shared" si="1574"/>
        <v>0</v>
      </c>
      <c r="E627" s="64">
        <f t="shared" si="1574"/>
        <v>0</v>
      </c>
      <c r="F627" s="64">
        <f t="shared" si="1574"/>
        <v>0</v>
      </c>
      <c r="G627" s="64">
        <f t="shared" si="1574"/>
        <v>0</v>
      </c>
      <c r="H627" s="64">
        <f t="shared" ref="H627:L628" si="1575">SUM(H630,H633)</f>
        <v>0</v>
      </c>
      <c r="I627" s="64">
        <f t="shared" si="1575"/>
        <v>0</v>
      </c>
      <c r="J627" s="64">
        <f t="shared" si="1575"/>
        <v>0</v>
      </c>
      <c r="K627" s="64">
        <f t="shared" si="1575"/>
        <v>0</v>
      </c>
      <c r="L627" s="64">
        <f t="shared" si="1575"/>
        <v>0</v>
      </c>
      <c r="M627" s="64">
        <f t="shared" ref="M627:O628" si="1576">SUM(M630,M633)</f>
        <v>0</v>
      </c>
      <c r="N627" s="64">
        <f t="shared" si="1576"/>
        <v>0</v>
      </c>
      <c r="O627" s="64">
        <f t="shared" si="1576"/>
        <v>0</v>
      </c>
      <c r="P627" s="62">
        <v>598</v>
      </c>
    </row>
    <row r="628" spans="1:16" ht="12.75" customHeight="1" x14ac:dyDescent="0.2">
      <c r="A628" s="60">
        <v>599</v>
      </c>
      <c r="B628" s="29" t="s">
        <v>254</v>
      </c>
      <c r="C628" s="64">
        <f t="shared" si="1574"/>
        <v>0</v>
      </c>
      <c r="D628" s="64">
        <f t="shared" si="1574"/>
        <v>0</v>
      </c>
      <c r="E628" s="64">
        <f t="shared" si="1574"/>
        <v>0</v>
      </c>
      <c r="F628" s="64">
        <f t="shared" si="1574"/>
        <v>0</v>
      </c>
      <c r="G628" s="64">
        <f t="shared" si="1574"/>
        <v>0</v>
      </c>
      <c r="H628" s="64">
        <f t="shared" si="1575"/>
        <v>0</v>
      </c>
      <c r="I628" s="64">
        <f t="shared" si="1575"/>
        <v>0</v>
      </c>
      <c r="J628" s="64">
        <f t="shared" si="1575"/>
        <v>0</v>
      </c>
      <c r="K628" s="64">
        <f t="shared" si="1575"/>
        <v>0</v>
      </c>
      <c r="L628" s="64">
        <f t="shared" si="1575"/>
        <v>0</v>
      </c>
      <c r="M628" s="64">
        <f t="shared" si="1576"/>
        <v>0</v>
      </c>
      <c r="N628" s="64">
        <f t="shared" si="1576"/>
        <v>0</v>
      </c>
      <c r="O628" s="64">
        <f t="shared" si="1576"/>
        <v>0</v>
      </c>
      <c r="P628" s="62">
        <v>599</v>
      </c>
    </row>
    <row r="629" spans="1:16" ht="12.75" customHeight="1" x14ac:dyDescent="0.2">
      <c r="A629" s="60">
        <v>600</v>
      </c>
      <c r="B629" s="27" t="s">
        <v>255</v>
      </c>
      <c r="C629" s="64">
        <f t="shared" ref="C629:G629" si="1577">SUM(C630,C631)</f>
        <v>0</v>
      </c>
      <c r="D629" s="64">
        <f t="shared" si="1577"/>
        <v>0</v>
      </c>
      <c r="E629" s="64">
        <f t="shared" si="1577"/>
        <v>0</v>
      </c>
      <c r="F629" s="64">
        <f t="shared" si="1577"/>
        <v>0</v>
      </c>
      <c r="G629" s="64">
        <f t="shared" si="1577"/>
        <v>0</v>
      </c>
      <c r="H629" s="64">
        <f t="shared" ref="H629:L629" si="1578">SUM(H630,H631)</f>
        <v>0</v>
      </c>
      <c r="I629" s="64">
        <f t="shared" si="1578"/>
        <v>0</v>
      </c>
      <c r="J629" s="64">
        <f t="shared" si="1578"/>
        <v>0</v>
      </c>
      <c r="K629" s="64">
        <f t="shared" si="1578"/>
        <v>0</v>
      </c>
      <c r="L629" s="64">
        <f t="shared" si="1578"/>
        <v>0</v>
      </c>
      <c r="M629" s="64">
        <f t="shared" ref="M629:O629" si="1579">SUM(M630,M631)</f>
        <v>0</v>
      </c>
      <c r="N629" s="64">
        <f t="shared" si="1579"/>
        <v>0</v>
      </c>
      <c r="O629" s="64">
        <f t="shared" si="1579"/>
        <v>0</v>
      </c>
      <c r="P629" s="62">
        <v>600</v>
      </c>
    </row>
    <row r="630" spans="1:16" ht="12.75" customHeight="1" x14ac:dyDescent="0.2">
      <c r="A630" s="60">
        <v>601</v>
      </c>
      <c r="B630" s="30" t="s">
        <v>256</v>
      </c>
      <c r="C630" s="64">
        <f t="shared" ref="C630:C631" si="1580">SUM(D630,E630,F630,G630)</f>
        <v>0</v>
      </c>
      <c r="D630" s="64">
        <v>0</v>
      </c>
      <c r="E630" s="64">
        <v>0</v>
      </c>
      <c r="F630" s="64">
        <v>0</v>
      </c>
      <c r="G630" s="64">
        <v>0</v>
      </c>
      <c r="H630" s="64">
        <f t="shared" ref="H630:H631" si="1581">SUM(I630,J630,K630,L630)</f>
        <v>0</v>
      </c>
      <c r="I630" s="64">
        <v>0</v>
      </c>
      <c r="J630" s="64">
        <v>0</v>
      </c>
      <c r="K630" s="64">
        <v>0</v>
      </c>
      <c r="L630" s="64">
        <v>0</v>
      </c>
      <c r="M630" s="64">
        <f t="shared" ref="M630:M631" si="1582">SUM(N630,O630)</f>
        <v>0</v>
      </c>
      <c r="N630" s="64">
        <v>0</v>
      </c>
      <c r="O630" s="64">
        <v>0</v>
      </c>
      <c r="P630" s="62">
        <v>601</v>
      </c>
    </row>
    <row r="631" spans="1:16" ht="12.75" customHeight="1" x14ac:dyDescent="0.2">
      <c r="A631" s="60">
        <v>602</v>
      </c>
      <c r="B631" s="30" t="s">
        <v>257</v>
      </c>
      <c r="C631" s="64">
        <f t="shared" si="1580"/>
        <v>0</v>
      </c>
      <c r="D631" s="64">
        <v>0</v>
      </c>
      <c r="E631" s="64">
        <v>0</v>
      </c>
      <c r="F631" s="64">
        <v>0</v>
      </c>
      <c r="G631" s="64">
        <v>0</v>
      </c>
      <c r="H631" s="64">
        <f t="shared" si="1581"/>
        <v>0</v>
      </c>
      <c r="I631" s="64">
        <v>0</v>
      </c>
      <c r="J631" s="64">
        <v>0</v>
      </c>
      <c r="K631" s="64">
        <v>0</v>
      </c>
      <c r="L631" s="64">
        <v>0</v>
      </c>
      <c r="M631" s="64">
        <f t="shared" si="1582"/>
        <v>0</v>
      </c>
      <c r="N631" s="64">
        <v>0</v>
      </c>
      <c r="O631" s="64">
        <v>0</v>
      </c>
      <c r="P631" s="62">
        <v>602</v>
      </c>
    </row>
    <row r="632" spans="1:16" ht="12.75" customHeight="1" x14ac:dyDescent="0.2">
      <c r="A632" s="60">
        <v>603</v>
      </c>
      <c r="B632" s="27" t="s">
        <v>258</v>
      </c>
      <c r="C632" s="64">
        <f t="shared" ref="C632:G632" si="1583">SUM(C633,C634)</f>
        <v>0</v>
      </c>
      <c r="D632" s="64">
        <f t="shared" si="1583"/>
        <v>0</v>
      </c>
      <c r="E632" s="64">
        <f t="shared" si="1583"/>
        <v>0</v>
      </c>
      <c r="F632" s="64">
        <f t="shared" si="1583"/>
        <v>0</v>
      </c>
      <c r="G632" s="64">
        <f t="shared" si="1583"/>
        <v>0</v>
      </c>
      <c r="H632" s="64">
        <f t="shared" ref="H632:L632" si="1584">SUM(H633,H634)</f>
        <v>0</v>
      </c>
      <c r="I632" s="64">
        <f t="shared" si="1584"/>
        <v>0</v>
      </c>
      <c r="J632" s="64">
        <f t="shared" si="1584"/>
        <v>0</v>
      </c>
      <c r="K632" s="64">
        <f t="shared" si="1584"/>
        <v>0</v>
      </c>
      <c r="L632" s="64">
        <f t="shared" si="1584"/>
        <v>0</v>
      </c>
      <c r="M632" s="64">
        <f t="shared" ref="M632:O632" si="1585">SUM(M633,M634)</f>
        <v>0</v>
      </c>
      <c r="N632" s="64">
        <f t="shared" si="1585"/>
        <v>0</v>
      </c>
      <c r="O632" s="64">
        <f t="shared" si="1585"/>
        <v>0</v>
      </c>
      <c r="P632" s="62">
        <v>603</v>
      </c>
    </row>
    <row r="633" spans="1:16" ht="12.75" customHeight="1" x14ac:dyDescent="0.2">
      <c r="A633" s="60">
        <v>604</v>
      </c>
      <c r="B633" s="30" t="s">
        <v>259</v>
      </c>
      <c r="C633" s="66" t="s">
        <v>17</v>
      </c>
      <c r="D633" s="66" t="s">
        <v>17</v>
      </c>
      <c r="E633" s="66" t="s">
        <v>17</v>
      </c>
      <c r="F633" s="66" t="s">
        <v>17</v>
      </c>
      <c r="G633" s="66" t="s">
        <v>17</v>
      </c>
      <c r="H633" s="66" t="s">
        <v>17</v>
      </c>
      <c r="I633" s="66" t="s">
        <v>17</v>
      </c>
      <c r="J633" s="66" t="s">
        <v>17</v>
      </c>
      <c r="K633" s="66" t="s">
        <v>17</v>
      </c>
      <c r="L633" s="66" t="s">
        <v>17</v>
      </c>
      <c r="M633" s="66" t="s">
        <v>17</v>
      </c>
      <c r="N633" s="66" t="s">
        <v>17</v>
      </c>
      <c r="O633" s="66" t="s">
        <v>17</v>
      </c>
      <c r="P633" s="62">
        <v>604</v>
      </c>
    </row>
    <row r="634" spans="1:16" ht="12.75" customHeight="1" x14ac:dyDescent="0.2">
      <c r="A634" s="60">
        <v>605</v>
      </c>
      <c r="B634" s="30" t="s">
        <v>260</v>
      </c>
      <c r="C634" s="66" t="s">
        <v>17</v>
      </c>
      <c r="D634" s="66" t="s">
        <v>17</v>
      </c>
      <c r="E634" s="66" t="s">
        <v>17</v>
      </c>
      <c r="F634" s="66" t="s">
        <v>17</v>
      </c>
      <c r="G634" s="66" t="s">
        <v>17</v>
      </c>
      <c r="H634" s="66" t="s">
        <v>17</v>
      </c>
      <c r="I634" s="66" t="s">
        <v>17</v>
      </c>
      <c r="J634" s="66" t="s">
        <v>17</v>
      </c>
      <c r="K634" s="66" t="s">
        <v>17</v>
      </c>
      <c r="L634" s="66" t="s">
        <v>17</v>
      </c>
      <c r="M634" s="66" t="s">
        <v>17</v>
      </c>
      <c r="N634" s="66" t="s">
        <v>17</v>
      </c>
      <c r="O634" s="66" t="s">
        <v>17</v>
      </c>
      <c r="P634" s="62">
        <v>605</v>
      </c>
    </row>
    <row r="635" spans="1:16" ht="25.5" customHeight="1" x14ac:dyDescent="0.2">
      <c r="A635" s="60">
        <v>606</v>
      </c>
      <c r="B635" s="72" t="s">
        <v>261</v>
      </c>
      <c r="C635" s="63">
        <f t="shared" ref="C635" si="1586">SUM(C636)-SUM(C648)</f>
        <v>14.744800000000005</v>
      </c>
      <c r="D635" s="63">
        <f t="shared" ref="D635:G635" si="1587">SUM(D636)-SUM(D648)</f>
        <v>-15.234299999999998</v>
      </c>
      <c r="E635" s="63">
        <f t="shared" ref="E635" si="1588">SUM(E636)-SUM(E648)</f>
        <v>53.315200000000004</v>
      </c>
      <c r="F635" s="63">
        <f t="shared" si="1587"/>
        <v>7.9477000000000011</v>
      </c>
      <c r="G635" s="63">
        <f t="shared" si="1587"/>
        <v>-31.283800000000003</v>
      </c>
      <c r="H635" s="63">
        <f t="shared" ref="H635" si="1589">SUM(H636)-SUM(H648)</f>
        <v>20.987599999999997</v>
      </c>
      <c r="I635" s="63">
        <f t="shared" ref="I635:L635" si="1590">SUM(I636)-SUM(I648)</f>
        <v>10.6114</v>
      </c>
      <c r="J635" s="63">
        <f t="shared" ref="J635" si="1591">SUM(J636)-SUM(J648)</f>
        <v>1.7161999999999971</v>
      </c>
      <c r="K635" s="63">
        <f t="shared" si="1590"/>
        <v>-45.206199999999995</v>
      </c>
      <c r="L635" s="63">
        <f t="shared" si="1590"/>
        <v>53.866200000000006</v>
      </c>
      <c r="M635" s="63">
        <f t="shared" ref="M635" si="1592">SUM(M636)-SUM(M648)</f>
        <v>52.332599999999999</v>
      </c>
      <c r="N635" s="63">
        <f t="shared" ref="N635:O635" si="1593">SUM(N636)-SUM(N648)</f>
        <v>37.253299999999996</v>
      </c>
      <c r="O635" s="63">
        <f t="shared" ref="O635" si="1594">SUM(O636)-SUM(O648)</f>
        <v>15.0793</v>
      </c>
      <c r="P635" s="62">
        <v>606</v>
      </c>
    </row>
    <row r="636" spans="1:16" ht="12.75" customHeight="1" x14ac:dyDescent="0.2">
      <c r="A636" s="60">
        <v>607</v>
      </c>
      <c r="B636" s="17" t="s">
        <v>196</v>
      </c>
      <c r="C636" s="65">
        <f t="shared" ref="C636:G636" si="1595">SUM(C638,C639,C640,C641)</f>
        <v>-14.1172</v>
      </c>
      <c r="D636" s="65">
        <f t="shared" si="1595"/>
        <v>-20.741599999999998</v>
      </c>
      <c r="E636" s="65">
        <f t="shared" si="1595"/>
        <v>5.0547000000000004</v>
      </c>
      <c r="F636" s="65">
        <f t="shared" si="1595"/>
        <v>8.0228000000000002</v>
      </c>
      <c r="G636" s="65">
        <f t="shared" si="1595"/>
        <v>-6.4531000000000001</v>
      </c>
      <c r="H636" s="65">
        <f t="shared" ref="H636:L636" si="1596">SUM(H638,H639,H640,H641)</f>
        <v>17.743100000000002</v>
      </c>
      <c r="I636" s="65">
        <f t="shared" si="1596"/>
        <v>14.138399999999999</v>
      </c>
      <c r="J636" s="65">
        <f t="shared" si="1596"/>
        <v>9.9458000000000002</v>
      </c>
      <c r="K636" s="65">
        <f t="shared" si="1596"/>
        <v>-16.8353</v>
      </c>
      <c r="L636" s="65">
        <f t="shared" si="1596"/>
        <v>10.494200000000003</v>
      </c>
      <c r="M636" s="65">
        <f t="shared" ref="M636:O636" si="1597">SUM(M638,M639,M640,M641)</f>
        <v>-20.8019</v>
      </c>
      <c r="N636" s="65">
        <f t="shared" si="1597"/>
        <v>-23.702499999999997</v>
      </c>
      <c r="O636" s="65">
        <f t="shared" si="1597"/>
        <v>2.900599999999999</v>
      </c>
      <c r="P636" s="62">
        <v>607</v>
      </c>
    </row>
    <row r="637" spans="1:16" ht="12.75" customHeight="1" x14ac:dyDescent="0.2">
      <c r="A637" s="60">
        <v>608</v>
      </c>
      <c r="B637" s="31" t="s">
        <v>262</v>
      </c>
      <c r="C637" s="66" t="s">
        <v>17</v>
      </c>
      <c r="D637" s="66" t="s">
        <v>17</v>
      </c>
      <c r="E637" s="66" t="s">
        <v>17</v>
      </c>
      <c r="F637" s="66" t="s">
        <v>17</v>
      </c>
      <c r="G637" s="66" t="s">
        <v>17</v>
      </c>
      <c r="H637" s="66" t="s">
        <v>17</v>
      </c>
      <c r="I637" s="66" t="s">
        <v>17</v>
      </c>
      <c r="J637" s="66" t="s">
        <v>17</v>
      </c>
      <c r="K637" s="66" t="s">
        <v>17</v>
      </c>
      <c r="L637" s="66" t="s">
        <v>17</v>
      </c>
      <c r="M637" s="66" t="s">
        <v>17</v>
      </c>
      <c r="N637" s="66" t="s">
        <v>17</v>
      </c>
      <c r="O637" s="66" t="s">
        <v>17</v>
      </c>
      <c r="P637" s="62">
        <v>608</v>
      </c>
    </row>
    <row r="638" spans="1:16" ht="12.75" customHeight="1" x14ac:dyDescent="0.2">
      <c r="A638" s="60">
        <v>609</v>
      </c>
      <c r="B638" s="31" t="s">
        <v>263</v>
      </c>
      <c r="C638" s="64">
        <f t="shared" ref="C638:C640" si="1598">SUM(D638,E638,F638,G638)</f>
        <v>0</v>
      </c>
      <c r="D638" s="64">
        <v>0</v>
      </c>
      <c r="E638" s="64">
        <v>0</v>
      </c>
      <c r="F638" s="64">
        <v>0</v>
      </c>
      <c r="G638" s="64">
        <v>0</v>
      </c>
      <c r="H638" s="64">
        <f t="shared" ref="H638:H640" si="1599">SUM(I638,J638,K638,L638)</f>
        <v>0</v>
      </c>
      <c r="I638" s="64">
        <v>0</v>
      </c>
      <c r="J638" s="64">
        <v>0</v>
      </c>
      <c r="K638" s="64">
        <v>0</v>
      </c>
      <c r="L638" s="64">
        <v>0</v>
      </c>
      <c r="M638" s="64">
        <f t="shared" ref="M638:M640" si="1600">SUM(N638,O638)</f>
        <v>0</v>
      </c>
      <c r="N638" s="64">
        <v>0</v>
      </c>
      <c r="O638" s="64">
        <v>0</v>
      </c>
      <c r="P638" s="62">
        <v>609</v>
      </c>
    </row>
    <row r="639" spans="1:16" ht="12.75" customHeight="1" x14ac:dyDescent="0.2">
      <c r="A639" s="60">
        <v>610</v>
      </c>
      <c r="B639" s="31" t="s">
        <v>264</v>
      </c>
      <c r="C639" s="64">
        <f t="shared" si="1598"/>
        <v>-8.3468999999999998</v>
      </c>
      <c r="D639" s="64">
        <v>-14.4489</v>
      </c>
      <c r="E639" s="64">
        <v>5.5376000000000003</v>
      </c>
      <c r="F639" s="64">
        <v>0.75890000000000002</v>
      </c>
      <c r="G639" s="64">
        <v>-0.1944999999999999</v>
      </c>
      <c r="H639" s="64">
        <f t="shared" si="1599"/>
        <v>17.764300000000002</v>
      </c>
      <c r="I639" s="64">
        <v>13.574299999999999</v>
      </c>
      <c r="J639" s="64">
        <v>-1.8720999999999997</v>
      </c>
      <c r="K639" s="64">
        <v>-11.722</v>
      </c>
      <c r="L639" s="64">
        <v>17.784100000000002</v>
      </c>
      <c r="M639" s="64">
        <f t="shared" si="1600"/>
        <v>-20.317</v>
      </c>
      <c r="N639" s="64">
        <v>-28.613899999999997</v>
      </c>
      <c r="O639" s="64">
        <v>8.2968999999999991</v>
      </c>
      <c r="P639" s="62">
        <v>610</v>
      </c>
    </row>
    <row r="640" spans="1:16" ht="12.75" customHeight="1" x14ac:dyDescent="0.2">
      <c r="A640" s="60">
        <v>611</v>
      </c>
      <c r="B640" s="31" t="s">
        <v>265</v>
      </c>
      <c r="C640" s="64">
        <f t="shared" si="1598"/>
        <v>-5.7703000000000007</v>
      </c>
      <c r="D640" s="64">
        <v>-6.2927</v>
      </c>
      <c r="E640" s="64">
        <v>-0.4829</v>
      </c>
      <c r="F640" s="64">
        <v>7.2638999999999996</v>
      </c>
      <c r="G640" s="64">
        <v>-6.2586000000000004</v>
      </c>
      <c r="H640" s="64">
        <f t="shared" si="1599"/>
        <v>-2.120000000000033E-2</v>
      </c>
      <c r="I640" s="64">
        <v>0.56410000000000005</v>
      </c>
      <c r="J640" s="64">
        <v>11.8179</v>
      </c>
      <c r="K640" s="64">
        <v>-5.1132999999999997</v>
      </c>
      <c r="L640" s="64">
        <v>-7.2899000000000003</v>
      </c>
      <c r="M640" s="64">
        <f t="shared" si="1600"/>
        <v>-0.48489999999999966</v>
      </c>
      <c r="N640" s="64">
        <v>4.9114000000000004</v>
      </c>
      <c r="O640" s="64">
        <v>-5.3963000000000001</v>
      </c>
      <c r="P640" s="62">
        <v>611</v>
      </c>
    </row>
    <row r="641" spans="1:16" ht="12.75" customHeight="1" x14ac:dyDescent="0.2">
      <c r="A641" s="60">
        <v>612</v>
      </c>
      <c r="B641" s="31" t="s">
        <v>266</v>
      </c>
      <c r="C641" s="64">
        <f t="shared" ref="C641:G641" si="1601">SUM(C642,C643)</f>
        <v>0</v>
      </c>
      <c r="D641" s="64">
        <f t="shared" si="1601"/>
        <v>0</v>
      </c>
      <c r="E641" s="64">
        <f t="shared" si="1601"/>
        <v>0</v>
      </c>
      <c r="F641" s="64">
        <f t="shared" si="1601"/>
        <v>0</v>
      </c>
      <c r="G641" s="64">
        <f t="shared" si="1601"/>
        <v>0</v>
      </c>
      <c r="H641" s="64">
        <f t="shared" ref="H641:L641" si="1602">SUM(H642,H643)</f>
        <v>0</v>
      </c>
      <c r="I641" s="64">
        <f t="shared" si="1602"/>
        <v>0</v>
      </c>
      <c r="J641" s="64">
        <f t="shared" si="1602"/>
        <v>0</v>
      </c>
      <c r="K641" s="64">
        <f t="shared" si="1602"/>
        <v>0</v>
      </c>
      <c r="L641" s="64">
        <f t="shared" si="1602"/>
        <v>0</v>
      </c>
      <c r="M641" s="64">
        <f t="shared" ref="M641:O641" si="1603">SUM(M642,M643)</f>
        <v>0</v>
      </c>
      <c r="N641" s="64">
        <f t="shared" si="1603"/>
        <v>0</v>
      </c>
      <c r="O641" s="64">
        <f t="shared" si="1603"/>
        <v>0</v>
      </c>
      <c r="P641" s="62">
        <v>612</v>
      </c>
    </row>
    <row r="642" spans="1:16" ht="12.75" customHeight="1" x14ac:dyDescent="0.2">
      <c r="A642" s="60">
        <v>613</v>
      </c>
      <c r="B642" s="26" t="s">
        <v>267</v>
      </c>
      <c r="C642" s="64">
        <f t="shared" ref="C642" si="1604">SUM(D642,E642,F642,G642)</f>
        <v>0</v>
      </c>
      <c r="D642" s="66" t="s">
        <v>17</v>
      </c>
      <c r="E642" s="66" t="s">
        <v>17</v>
      </c>
      <c r="F642" s="66" t="s">
        <v>17</v>
      </c>
      <c r="G642" s="66" t="s">
        <v>17</v>
      </c>
      <c r="H642" s="64">
        <f t="shared" ref="H642" si="1605">SUM(I642,J642,K642,L642)</f>
        <v>0</v>
      </c>
      <c r="I642" s="66" t="s">
        <v>17</v>
      </c>
      <c r="J642" s="66" t="s">
        <v>17</v>
      </c>
      <c r="K642" s="66" t="s">
        <v>17</v>
      </c>
      <c r="L642" s="66" t="s">
        <v>17</v>
      </c>
      <c r="M642" s="64">
        <f>SUM(N642,O642)</f>
        <v>0</v>
      </c>
      <c r="N642" s="66" t="s">
        <v>17</v>
      </c>
      <c r="O642" s="66" t="s">
        <v>17</v>
      </c>
      <c r="P642" s="62">
        <v>613</v>
      </c>
    </row>
    <row r="643" spans="1:16" ht="12.75" customHeight="1" x14ac:dyDescent="0.2">
      <c r="A643" s="60">
        <v>614</v>
      </c>
      <c r="B643" s="26" t="s">
        <v>268</v>
      </c>
      <c r="C643" s="66" t="s">
        <v>17</v>
      </c>
      <c r="D643" s="66">
        <v>0</v>
      </c>
      <c r="E643" s="66">
        <v>0</v>
      </c>
      <c r="F643" s="66">
        <v>0</v>
      </c>
      <c r="G643" s="66">
        <v>0</v>
      </c>
      <c r="H643" s="66" t="s">
        <v>17</v>
      </c>
      <c r="I643" s="66">
        <v>0</v>
      </c>
      <c r="J643" s="66">
        <v>0</v>
      </c>
      <c r="K643" s="66">
        <v>0</v>
      </c>
      <c r="L643" s="66">
        <v>0</v>
      </c>
      <c r="M643" s="66" t="s">
        <v>17</v>
      </c>
      <c r="N643" s="66">
        <v>0</v>
      </c>
      <c r="O643" s="66">
        <v>0</v>
      </c>
      <c r="P643" s="62">
        <v>614</v>
      </c>
    </row>
    <row r="644" spans="1:16" ht="12.75" customHeight="1" x14ac:dyDescent="0.2">
      <c r="A644" s="60">
        <v>615</v>
      </c>
      <c r="B644" s="26" t="s">
        <v>269</v>
      </c>
      <c r="C644" s="64">
        <f t="shared" ref="C644:G644" si="1606">SUM(C645,C646)</f>
        <v>0</v>
      </c>
      <c r="D644" s="64">
        <f t="shared" si="1606"/>
        <v>0</v>
      </c>
      <c r="E644" s="64">
        <f t="shared" si="1606"/>
        <v>0</v>
      </c>
      <c r="F644" s="64">
        <f t="shared" si="1606"/>
        <v>0</v>
      </c>
      <c r="G644" s="64">
        <f t="shared" si="1606"/>
        <v>0</v>
      </c>
      <c r="H644" s="64">
        <f t="shared" ref="H644:L644" si="1607">SUM(H645,H646)</f>
        <v>0</v>
      </c>
      <c r="I644" s="64">
        <f t="shared" si="1607"/>
        <v>0</v>
      </c>
      <c r="J644" s="64">
        <f t="shared" si="1607"/>
        <v>0</v>
      </c>
      <c r="K644" s="64">
        <f t="shared" si="1607"/>
        <v>0</v>
      </c>
      <c r="L644" s="64">
        <f t="shared" si="1607"/>
        <v>0</v>
      </c>
      <c r="M644" s="64">
        <f t="shared" ref="M644:O644" si="1608">SUM(M645,M646)</f>
        <v>0</v>
      </c>
      <c r="N644" s="64">
        <f t="shared" si="1608"/>
        <v>0</v>
      </c>
      <c r="O644" s="64">
        <f t="shared" si="1608"/>
        <v>0</v>
      </c>
      <c r="P644" s="62">
        <v>615</v>
      </c>
    </row>
    <row r="645" spans="1:16" ht="12.75" customHeight="1" x14ac:dyDescent="0.2">
      <c r="A645" s="60">
        <v>616</v>
      </c>
      <c r="B645" s="29" t="s">
        <v>270</v>
      </c>
      <c r="C645" s="66" t="s">
        <v>17</v>
      </c>
      <c r="D645" s="66" t="s">
        <v>17</v>
      </c>
      <c r="E645" s="66" t="s">
        <v>17</v>
      </c>
      <c r="F645" s="66" t="s">
        <v>17</v>
      </c>
      <c r="G645" s="66" t="s">
        <v>17</v>
      </c>
      <c r="H645" s="66" t="s">
        <v>17</v>
      </c>
      <c r="I645" s="66" t="s">
        <v>17</v>
      </c>
      <c r="J645" s="66" t="s">
        <v>17</v>
      </c>
      <c r="K645" s="66" t="s">
        <v>17</v>
      </c>
      <c r="L645" s="66" t="s">
        <v>17</v>
      </c>
      <c r="M645" s="66" t="s">
        <v>17</v>
      </c>
      <c r="N645" s="66" t="s">
        <v>17</v>
      </c>
      <c r="O645" s="66" t="s">
        <v>17</v>
      </c>
      <c r="P645" s="62">
        <v>616</v>
      </c>
    </row>
    <row r="646" spans="1:16" ht="12.75" customHeight="1" x14ac:dyDescent="0.2">
      <c r="A646" s="60">
        <v>617</v>
      </c>
      <c r="B646" s="29" t="s">
        <v>271</v>
      </c>
      <c r="C646" s="66" t="s">
        <v>17</v>
      </c>
      <c r="D646" s="66" t="s">
        <v>17</v>
      </c>
      <c r="E646" s="66" t="s">
        <v>17</v>
      </c>
      <c r="F646" s="66" t="s">
        <v>17</v>
      </c>
      <c r="G646" s="66" t="s">
        <v>17</v>
      </c>
      <c r="H646" s="66" t="s">
        <v>17</v>
      </c>
      <c r="I646" s="66" t="s">
        <v>17</v>
      </c>
      <c r="J646" s="66" t="s">
        <v>17</v>
      </c>
      <c r="K646" s="66" t="s">
        <v>17</v>
      </c>
      <c r="L646" s="66" t="s">
        <v>17</v>
      </c>
      <c r="M646" s="66" t="s">
        <v>17</v>
      </c>
      <c r="N646" s="66" t="s">
        <v>17</v>
      </c>
      <c r="O646" s="66" t="s">
        <v>17</v>
      </c>
      <c r="P646" s="62">
        <v>617</v>
      </c>
    </row>
    <row r="647" spans="1:16" ht="12.75" customHeight="1" x14ac:dyDescent="0.2">
      <c r="A647" s="60">
        <v>618</v>
      </c>
      <c r="B647" s="26" t="s">
        <v>272</v>
      </c>
      <c r="C647" s="66" t="s">
        <v>17</v>
      </c>
      <c r="D647" s="66" t="s">
        <v>17</v>
      </c>
      <c r="E647" s="66" t="s">
        <v>17</v>
      </c>
      <c r="F647" s="66" t="s">
        <v>17</v>
      </c>
      <c r="G647" s="66" t="s">
        <v>17</v>
      </c>
      <c r="H647" s="66" t="s">
        <v>17</v>
      </c>
      <c r="I647" s="66" t="s">
        <v>17</v>
      </c>
      <c r="J647" s="66" t="s">
        <v>17</v>
      </c>
      <c r="K647" s="66" t="s">
        <v>17</v>
      </c>
      <c r="L647" s="66" t="s">
        <v>17</v>
      </c>
      <c r="M647" s="66" t="s">
        <v>17</v>
      </c>
      <c r="N647" s="66" t="s">
        <v>17</v>
      </c>
      <c r="O647" s="66" t="s">
        <v>17</v>
      </c>
      <c r="P647" s="62">
        <v>618</v>
      </c>
    </row>
    <row r="648" spans="1:16" ht="12.75" customHeight="1" x14ac:dyDescent="0.2">
      <c r="A648" s="60">
        <v>619</v>
      </c>
      <c r="B648" s="17" t="s">
        <v>197</v>
      </c>
      <c r="C648" s="65">
        <f t="shared" ref="C648" si="1609">SUM(C650,C651,C652,C653)</f>
        <v>-28.862000000000005</v>
      </c>
      <c r="D648" s="65">
        <f>SUM(D650,D651,D652,D653)</f>
        <v>-5.5072999999999999</v>
      </c>
      <c r="E648" s="65">
        <f t="shared" ref="E648:G648" si="1610">SUM(E650,E651,E652,E653)</f>
        <v>-48.2605</v>
      </c>
      <c r="F648" s="65">
        <f t="shared" si="1610"/>
        <v>7.5099999999999056E-2</v>
      </c>
      <c r="G648" s="65">
        <f t="shared" si="1610"/>
        <v>24.830700000000004</v>
      </c>
      <c r="H648" s="65">
        <f t="shared" ref="H648" si="1611">SUM(H650,H651,H652,H653)</f>
        <v>-3.2444999999999951</v>
      </c>
      <c r="I648" s="65">
        <f>SUM(I650,I651,I652,I653)</f>
        <v>3.5270000000000001</v>
      </c>
      <c r="J648" s="65">
        <f t="shared" ref="J648:L648" si="1612">SUM(J650,J651,J652,J653)</f>
        <v>8.2296000000000031</v>
      </c>
      <c r="K648" s="65">
        <f t="shared" si="1612"/>
        <v>28.370899999999999</v>
      </c>
      <c r="L648" s="65">
        <f t="shared" si="1612"/>
        <v>-43.372</v>
      </c>
      <c r="M648" s="65">
        <f t="shared" ref="M648" si="1613">SUM(M650,M651,M652,M653)</f>
        <v>-73.134500000000003</v>
      </c>
      <c r="N648" s="65">
        <f>SUM(N650,N651,N652,N653)</f>
        <v>-60.955799999999996</v>
      </c>
      <c r="O648" s="65">
        <f t="shared" ref="O648" si="1614">SUM(O650,O651,O652,O653)</f>
        <v>-12.178700000000001</v>
      </c>
      <c r="P648" s="62">
        <v>619</v>
      </c>
    </row>
    <row r="649" spans="1:16" ht="12.75" customHeight="1" x14ac:dyDescent="0.2">
      <c r="A649" s="60">
        <v>620</v>
      </c>
      <c r="B649" s="31" t="s">
        <v>262</v>
      </c>
      <c r="C649" s="66" t="s">
        <v>17</v>
      </c>
      <c r="D649" s="66" t="s">
        <v>17</v>
      </c>
      <c r="E649" s="66" t="s">
        <v>17</v>
      </c>
      <c r="F649" s="66" t="s">
        <v>17</v>
      </c>
      <c r="G649" s="66" t="s">
        <v>17</v>
      </c>
      <c r="H649" s="66" t="s">
        <v>17</v>
      </c>
      <c r="I649" s="66" t="s">
        <v>17</v>
      </c>
      <c r="J649" s="66" t="s">
        <v>17</v>
      </c>
      <c r="K649" s="66" t="s">
        <v>17</v>
      </c>
      <c r="L649" s="66" t="s">
        <v>17</v>
      </c>
      <c r="M649" s="66" t="s">
        <v>17</v>
      </c>
      <c r="N649" s="66" t="s">
        <v>17</v>
      </c>
      <c r="O649" s="66" t="s">
        <v>17</v>
      </c>
      <c r="P649" s="62">
        <v>620</v>
      </c>
    </row>
    <row r="650" spans="1:16" ht="12.75" customHeight="1" x14ac:dyDescent="0.2">
      <c r="A650" s="60">
        <v>621</v>
      </c>
      <c r="B650" s="31" t="s">
        <v>263</v>
      </c>
      <c r="C650" s="64">
        <f t="shared" ref="C650:C652" si="1615">SUM(D650,E650,F650,G650)</f>
        <v>0</v>
      </c>
      <c r="D650" s="64">
        <v>0</v>
      </c>
      <c r="E650" s="64">
        <v>0</v>
      </c>
      <c r="F650" s="64">
        <v>0</v>
      </c>
      <c r="G650" s="64">
        <v>0</v>
      </c>
      <c r="H650" s="64">
        <f t="shared" ref="H650:H652" si="1616">SUM(I650,J650,K650,L650)</f>
        <v>0</v>
      </c>
      <c r="I650" s="64">
        <v>0</v>
      </c>
      <c r="J650" s="64">
        <v>0</v>
      </c>
      <c r="K650" s="64">
        <v>0</v>
      </c>
      <c r="L650" s="64">
        <v>0</v>
      </c>
      <c r="M650" s="64">
        <f t="shared" ref="M650:M652" si="1617">SUM(N650,O650)</f>
        <v>0</v>
      </c>
      <c r="N650" s="64">
        <v>0</v>
      </c>
      <c r="O650" s="64">
        <v>0</v>
      </c>
      <c r="P650" s="62">
        <v>621</v>
      </c>
    </row>
    <row r="651" spans="1:16" ht="12.75" customHeight="1" x14ac:dyDescent="0.2">
      <c r="A651" s="60">
        <v>622</v>
      </c>
      <c r="B651" s="31" t="s">
        <v>264</v>
      </c>
      <c r="C651" s="64">
        <f t="shared" si="1615"/>
        <v>-34.959500000000006</v>
      </c>
      <c r="D651" s="64">
        <v>-11.5183</v>
      </c>
      <c r="E651" s="64">
        <v>-41.7515</v>
      </c>
      <c r="F651" s="64">
        <v>-5.0729000000000006</v>
      </c>
      <c r="G651" s="64">
        <v>23.383200000000002</v>
      </c>
      <c r="H651" s="64">
        <f t="shared" si="1616"/>
        <v>-20.754499999999997</v>
      </c>
      <c r="I651" s="64">
        <v>0.40300000000000002</v>
      </c>
      <c r="J651" s="64">
        <v>18.625900000000001</v>
      </c>
      <c r="K651" s="64">
        <v>-9.8694999999999986</v>
      </c>
      <c r="L651" s="64">
        <v>-29.913899999999998</v>
      </c>
      <c r="M651" s="64">
        <f t="shared" si="1617"/>
        <v>-52.957000000000001</v>
      </c>
      <c r="N651" s="64">
        <v>-43.8857</v>
      </c>
      <c r="O651" s="64">
        <v>-9.0713000000000008</v>
      </c>
      <c r="P651" s="62">
        <v>622</v>
      </c>
    </row>
    <row r="652" spans="1:16" ht="12.75" customHeight="1" x14ac:dyDescent="0.2">
      <c r="A652" s="60">
        <v>623</v>
      </c>
      <c r="B652" s="31" t="s">
        <v>265</v>
      </c>
      <c r="C652" s="64">
        <f t="shared" si="1615"/>
        <v>6.0465</v>
      </c>
      <c r="D652" s="64">
        <v>0</v>
      </c>
      <c r="E652" s="64">
        <v>0</v>
      </c>
      <c r="F652" s="64">
        <v>0</v>
      </c>
      <c r="G652" s="64">
        <v>6.0465</v>
      </c>
      <c r="H652" s="64">
        <f t="shared" si="1616"/>
        <v>-1.9039999999999999</v>
      </c>
      <c r="I652" s="64">
        <v>-2.988</v>
      </c>
      <c r="J652" s="64">
        <v>-1.7583</v>
      </c>
      <c r="K652" s="64">
        <v>1.8153999999999999</v>
      </c>
      <c r="L652" s="64">
        <v>1.0268999999999999</v>
      </c>
      <c r="M652" s="64">
        <f t="shared" si="1617"/>
        <v>1.7624999999999997</v>
      </c>
      <c r="N652" s="64">
        <v>-3.7681</v>
      </c>
      <c r="O652" s="64">
        <v>5.5305999999999997</v>
      </c>
      <c r="P652" s="62">
        <v>623</v>
      </c>
    </row>
    <row r="653" spans="1:16" ht="12.75" customHeight="1" x14ac:dyDescent="0.2">
      <c r="A653" s="60">
        <v>624</v>
      </c>
      <c r="B653" s="31" t="s">
        <v>266</v>
      </c>
      <c r="C653" s="64">
        <f t="shared" ref="C653:G653" si="1618">SUM(C654,C656)</f>
        <v>5.0999999999999268E-2</v>
      </c>
      <c r="D653" s="64">
        <f t="shared" si="1618"/>
        <v>6.0110000000000001</v>
      </c>
      <c r="E653" s="64">
        <f t="shared" si="1618"/>
        <v>-6.5090000000000003</v>
      </c>
      <c r="F653" s="64">
        <f t="shared" si="1618"/>
        <v>5.1479999999999997</v>
      </c>
      <c r="G653" s="64">
        <f t="shared" si="1618"/>
        <v>-4.5990000000000002</v>
      </c>
      <c r="H653" s="64">
        <f t="shared" ref="H653:L653" si="1619">SUM(H654,H656)</f>
        <v>19.414000000000001</v>
      </c>
      <c r="I653" s="64">
        <f t="shared" si="1619"/>
        <v>6.1120000000000001</v>
      </c>
      <c r="J653" s="64">
        <f t="shared" si="1619"/>
        <v>-8.6379999999999999</v>
      </c>
      <c r="K653" s="64">
        <f t="shared" si="1619"/>
        <v>36.424999999999997</v>
      </c>
      <c r="L653" s="64">
        <f t="shared" si="1619"/>
        <v>-14.484999999999999</v>
      </c>
      <c r="M653" s="64">
        <f t="shared" ref="M653:O653" si="1620">SUM(M654,M656)</f>
        <v>-21.939999999999998</v>
      </c>
      <c r="N653" s="64">
        <f t="shared" si="1620"/>
        <v>-13.302</v>
      </c>
      <c r="O653" s="64">
        <f t="shared" si="1620"/>
        <v>-8.6379999999999999</v>
      </c>
      <c r="P653" s="62">
        <v>624</v>
      </c>
    </row>
    <row r="654" spans="1:16" ht="12.75" customHeight="1" x14ac:dyDescent="0.2">
      <c r="A654" s="60">
        <v>625</v>
      </c>
      <c r="B654" s="26" t="s">
        <v>267</v>
      </c>
      <c r="C654" s="66" t="s">
        <v>17</v>
      </c>
      <c r="D654" s="66" t="s">
        <v>17</v>
      </c>
      <c r="E654" s="66" t="s">
        <v>17</v>
      </c>
      <c r="F654" s="66" t="s">
        <v>17</v>
      </c>
      <c r="G654" s="66" t="s">
        <v>17</v>
      </c>
      <c r="H654" s="66" t="s">
        <v>17</v>
      </c>
      <c r="I654" s="66" t="s">
        <v>17</v>
      </c>
      <c r="J654" s="66" t="s">
        <v>17</v>
      </c>
      <c r="K654" s="66" t="s">
        <v>17</v>
      </c>
      <c r="L654" s="66" t="s">
        <v>17</v>
      </c>
      <c r="M654" s="66" t="s">
        <v>17</v>
      </c>
      <c r="N654" s="66" t="s">
        <v>17</v>
      </c>
      <c r="O654" s="66" t="s">
        <v>17</v>
      </c>
      <c r="P654" s="62">
        <v>625</v>
      </c>
    </row>
    <row r="655" spans="1:16" ht="12.75" customHeight="1" x14ac:dyDescent="0.2">
      <c r="A655" s="60"/>
      <c r="B655" s="35" t="s">
        <v>405</v>
      </c>
      <c r="C655" s="64"/>
      <c r="D655" s="64"/>
      <c r="E655" s="64"/>
      <c r="F655" s="64"/>
      <c r="G655" s="64"/>
      <c r="H655" s="64"/>
      <c r="I655" s="64"/>
      <c r="J655" s="64"/>
      <c r="K655" s="64"/>
      <c r="L655" s="64"/>
      <c r="M655" s="64"/>
      <c r="N655" s="64"/>
      <c r="O655" s="64"/>
      <c r="P655" s="62"/>
    </row>
    <row r="656" spans="1:16" ht="12.75" customHeight="1" x14ac:dyDescent="0.2">
      <c r="A656" s="60">
        <v>626</v>
      </c>
      <c r="B656" s="26" t="s">
        <v>268</v>
      </c>
      <c r="C656" s="64">
        <f t="shared" ref="C656" si="1621">SUM(D656,E656,F656,G656)</f>
        <v>5.0999999999999268E-2</v>
      </c>
      <c r="D656" s="66">
        <v>6.0110000000000001</v>
      </c>
      <c r="E656" s="66">
        <v>-6.5090000000000003</v>
      </c>
      <c r="F656" s="66">
        <v>5.1479999999999997</v>
      </c>
      <c r="G656" s="66">
        <v>-4.5990000000000002</v>
      </c>
      <c r="H656" s="64">
        <f t="shared" ref="H656" si="1622">SUM(I656,J656,K656,L656)</f>
        <v>19.414000000000001</v>
      </c>
      <c r="I656" s="66">
        <v>6.1120000000000001</v>
      </c>
      <c r="J656" s="66">
        <v>-8.6379999999999999</v>
      </c>
      <c r="K656" s="66">
        <v>36.424999999999997</v>
      </c>
      <c r="L656" s="66">
        <v>-14.484999999999999</v>
      </c>
      <c r="M656" s="64">
        <f>SUM(N656,O656)</f>
        <v>-21.939999999999998</v>
      </c>
      <c r="N656" s="66">
        <v>-13.302</v>
      </c>
      <c r="O656" s="66">
        <v>-8.6379999999999999</v>
      </c>
      <c r="P656" s="62">
        <v>626</v>
      </c>
    </row>
    <row r="657" spans="1:16" ht="12.75" customHeight="1" x14ac:dyDescent="0.2">
      <c r="A657" s="60">
        <v>627</v>
      </c>
      <c r="B657" s="26" t="s">
        <v>269</v>
      </c>
      <c r="C657" s="64">
        <f t="shared" ref="C657:G657" si="1623">SUM(C658,C659)</f>
        <v>0</v>
      </c>
      <c r="D657" s="64">
        <f t="shared" si="1623"/>
        <v>0</v>
      </c>
      <c r="E657" s="64">
        <f t="shared" si="1623"/>
        <v>0</v>
      </c>
      <c r="F657" s="64">
        <f t="shared" si="1623"/>
        <v>0</v>
      </c>
      <c r="G657" s="64">
        <f t="shared" si="1623"/>
        <v>0</v>
      </c>
      <c r="H657" s="64">
        <f t="shared" ref="H657:L657" si="1624">SUM(H658,H659)</f>
        <v>0</v>
      </c>
      <c r="I657" s="64">
        <f t="shared" si="1624"/>
        <v>0</v>
      </c>
      <c r="J657" s="64">
        <f t="shared" si="1624"/>
        <v>0</v>
      </c>
      <c r="K657" s="64">
        <f t="shared" si="1624"/>
        <v>0</v>
      </c>
      <c r="L657" s="64">
        <f t="shared" si="1624"/>
        <v>0</v>
      </c>
      <c r="M657" s="64">
        <f t="shared" ref="M657:O657" si="1625">SUM(M658,M659)</f>
        <v>0</v>
      </c>
      <c r="N657" s="64">
        <f t="shared" si="1625"/>
        <v>0</v>
      </c>
      <c r="O657" s="64">
        <f t="shared" si="1625"/>
        <v>0</v>
      </c>
      <c r="P657" s="62">
        <v>627</v>
      </c>
    </row>
    <row r="658" spans="1:16" ht="12.75" customHeight="1" x14ac:dyDescent="0.2">
      <c r="A658" s="60">
        <v>628</v>
      </c>
      <c r="B658" s="29" t="s">
        <v>270</v>
      </c>
      <c r="C658" s="66" t="s">
        <v>17</v>
      </c>
      <c r="D658" s="66" t="s">
        <v>17</v>
      </c>
      <c r="E658" s="66" t="s">
        <v>17</v>
      </c>
      <c r="F658" s="66" t="s">
        <v>17</v>
      </c>
      <c r="G658" s="66" t="s">
        <v>17</v>
      </c>
      <c r="H658" s="66" t="s">
        <v>17</v>
      </c>
      <c r="I658" s="66" t="s">
        <v>17</v>
      </c>
      <c r="J658" s="66" t="s">
        <v>17</v>
      </c>
      <c r="K658" s="66" t="s">
        <v>17</v>
      </c>
      <c r="L658" s="66" t="s">
        <v>17</v>
      </c>
      <c r="M658" s="66" t="s">
        <v>17</v>
      </c>
      <c r="N658" s="66" t="s">
        <v>17</v>
      </c>
      <c r="O658" s="66" t="s">
        <v>17</v>
      </c>
      <c r="P658" s="62">
        <v>628</v>
      </c>
    </row>
    <row r="659" spans="1:16" ht="12.75" customHeight="1" x14ac:dyDescent="0.2">
      <c r="A659" s="60">
        <v>629</v>
      </c>
      <c r="B659" s="29" t="s">
        <v>271</v>
      </c>
      <c r="C659" s="66" t="s">
        <v>17</v>
      </c>
      <c r="D659" s="66" t="s">
        <v>17</v>
      </c>
      <c r="E659" s="66" t="s">
        <v>17</v>
      </c>
      <c r="F659" s="66" t="s">
        <v>17</v>
      </c>
      <c r="G659" s="66" t="s">
        <v>17</v>
      </c>
      <c r="H659" s="66" t="s">
        <v>17</v>
      </c>
      <c r="I659" s="66" t="s">
        <v>17</v>
      </c>
      <c r="J659" s="66" t="s">
        <v>17</v>
      </c>
      <c r="K659" s="66" t="s">
        <v>17</v>
      </c>
      <c r="L659" s="66" t="s">
        <v>17</v>
      </c>
      <c r="M659" s="66" t="s">
        <v>17</v>
      </c>
      <c r="N659" s="66" t="s">
        <v>17</v>
      </c>
      <c r="O659" s="66" t="s">
        <v>17</v>
      </c>
      <c r="P659" s="62">
        <v>629</v>
      </c>
    </row>
    <row r="660" spans="1:16" ht="12.75" customHeight="1" x14ac:dyDescent="0.2">
      <c r="A660" s="60">
        <v>630</v>
      </c>
      <c r="B660" s="26" t="s">
        <v>272</v>
      </c>
      <c r="C660" s="66" t="s">
        <v>17</v>
      </c>
      <c r="D660" s="66" t="s">
        <v>17</v>
      </c>
      <c r="E660" s="66" t="s">
        <v>17</v>
      </c>
      <c r="F660" s="66" t="s">
        <v>17</v>
      </c>
      <c r="G660" s="66" t="s">
        <v>17</v>
      </c>
      <c r="H660" s="66" t="s">
        <v>17</v>
      </c>
      <c r="I660" s="66" t="s">
        <v>17</v>
      </c>
      <c r="J660" s="66" t="s">
        <v>17</v>
      </c>
      <c r="K660" s="66" t="s">
        <v>17</v>
      </c>
      <c r="L660" s="66" t="s">
        <v>17</v>
      </c>
      <c r="M660" s="66" t="s">
        <v>17</v>
      </c>
      <c r="N660" s="66" t="s">
        <v>17</v>
      </c>
      <c r="O660" s="66" t="s">
        <v>17</v>
      </c>
      <c r="P660" s="62">
        <v>630</v>
      </c>
    </row>
    <row r="661" spans="1:16" ht="12.75" customHeight="1" x14ac:dyDescent="0.2">
      <c r="A661" s="60">
        <v>631</v>
      </c>
      <c r="B661" s="23" t="s">
        <v>273</v>
      </c>
      <c r="C661" s="63">
        <f t="shared" ref="C661" si="1626">SUM(C662)-SUM(C663)</f>
        <v>157.43730000000232</v>
      </c>
      <c r="D661" s="63">
        <f t="shared" ref="D661:G661" si="1627">SUM(D662)-SUM(D663)</f>
        <v>872.6085999999998</v>
      </c>
      <c r="E661" s="63">
        <f t="shared" ref="E661" si="1628">SUM(E662)-SUM(E663)</f>
        <v>-330.01310000000012</v>
      </c>
      <c r="F661" s="63">
        <f t="shared" si="1627"/>
        <v>230.73340000000002</v>
      </c>
      <c r="G661" s="63">
        <f t="shared" si="1627"/>
        <v>-615.8915999999997</v>
      </c>
      <c r="H661" s="63">
        <f t="shared" ref="H661" si="1629">SUM(H662)-SUM(H663)</f>
        <v>-240.83430000000067</v>
      </c>
      <c r="I661" s="63">
        <f t="shared" ref="I661:L661" si="1630">SUM(I662)-SUM(I663)</f>
        <v>9.7648999999998409</v>
      </c>
      <c r="J661" s="63">
        <f t="shared" ref="J661" si="1631">SUM(J662)-SUM(J663)</f>
        <v>338.24099999999993</v>
      </c>
      <c r="K661" s="63">
        <f t="shared" si="1630"/>
        <v>-670.47710000000006</v>
      </c>
      <c r="L661" s="63">
        <f t="shared" si="1630"/>
        <v>81.636899999999741</v>
      </c>
      <c r="M661" s="63">
        <f t="shared" ref="M661" si="1632">SUM(M662)-SUM(M663)</f>
        <v>736.96139999999991</v>
      </c>
      <c r="N661" s="63">
        <f t="shared" ref="N661:O661" si="1633">SUM(N662)-SUM(N663)</f>
        <v>-90.164999999999736</v>
      </c>
      <c r="O661" s="63">
        <f t="shared" ref="O661" si="1634">SUM(O662)-SUM(O663)</f>
        <v>827.1264000000001</v>
      </c>
      <c r="P661" s="62">
        <v>631</v>
      </c>
    </row>
    <row r="662" spans="1:16" ht="12.75" customHeight="1" x14ac:dyDescent="0.2">
      <c r="A662" s="60">
        <v>632</v>
      </c>
      <c r="B662" s="17" t="s">
        <v>196</v>
      </c>
      <c r="C662" s="64">
        <f t="shared" ref="C662:G662" si="1635">SUM(C665,C668,C715,C767,C796,C842)</f>
        <v>-3590.8170999999984</v>
      </c>
      <c r="D662" s="64">
        <f t="shared" si="1635"/>
        <v>-495.50510000000008</v>
      </c>
      <c r="E662" s="64">
        <f t="shared" si="1635"/>
        <v>-2506.9027000000001</v>
      </c>
      <c r="F662" s="64">
        <f t="shared" si="1635"/>
        <v>111.25570000000002</v>
      </c>
      <c r="G662" s="64">
        <f t="shared" si="1635"/>
        <v>-699.66499999999974</v>
      </c>
      <c r="H662" s="64">
        <f t="shared" ref="H662:L662" si="1636">SUM(H665,H668,H715,H767,H796,H842)</f>
        <v>987.14869999999996</v>
      </c>
      <c r="I662" s="64">
        <f t="shared" si="1636"/>
        <v>-316.12130000000013</v>
      </c>
      <c r="J662" s="64">
        <f t="shared" si="1636"/>
        <v>-193.77609999999999</v>
      </c>
      <c r="K662" s="64">
        <f t="shared" si="1636"/>
        <v>300.02039999999994</v>
      </c>
      <c r="L662" s="64">
        <f t="shared" si="1636"/>
        <v>1197.0257000000001</v>
      </c>
      <c r="M662" s="64">
        <f t="shared" ref="M662:O662" si="1637">SUM(M665,M668,M715,M767,M796,M842)</f>
        <v>-703.83250000000021</v>
      </c>
      <c r="N662" s="64">
        <f t="shared" si="1637"/>
        <v>-1042.3677999999998</v>
      </c>
      <c r="O662" s="64">
        <f t="shared" si="1637"/>
        <v>338.53530000000001</v>
      </c>
      <c r="P662" s="62">
        <v>632</v>
      </c>
    </row>
    <row r="663" spans="1:16" ht="12.75" customHeight="1" x14ac:dyDescent="0.2">
      <c r="A663" s="60">
        <v>633</v>
      </c>
      <c r="B663" s="17" t="s">
        <v>197</v>
      </c>
      <c r="C663" s="64">
        <f t="shared" ref="C663:G663" si="1638">SUM(C666,C691,C740,C781,C818,C864,C888)</f>
        <v>-3748.2544000000007</v>
      </c>
      <c r="D663" s="64">
        <f t="shared" si="1638"/>
        <v>-1368.1136999999999</v>
      </c>
      <c r="E663" s="64">
        <f t="shared" si="1638"/>
        <v>-2176.8896</v>
      </c>
      <c r="F663" s="64">
        <f t="shared" si="1638"/>
        <v>-119.47770000000001</v>
      </c>
      <c r="G663" s="64">
        <f t="shared" si="1638"/>
        <v>-83.773400000000038</v>
      </c>
      <c r="H663" s="64">
        <f t="shared" ref="H663:L663" si="1639">SUM(H666,H691,H740,H781,H818,H864,H888)</f>
        <v>1227.9830000000006</v>
      </c>
      <c r="I663" s="64">
        <f t="shared" si="1639"/>
        <v>-325.88619999999997</v>
      </c>
      <c r="J663" s="64">
        <f t="shared" si="1639"/>
        <v>-532.01709999999991</v>
      </c>
      <c r="K663" s="64">
        <f t="shared" si="1639"/>
        <v>970.49749999999995</v>
      </c>
      <c r="L663" s="64">
        <f t="shared" si="1639"/>
        <v>1115.3888000000004</v>
      </c>
      <c r="M663" s="64">
        <f t="shared" ref="M663:O663" si="1640">SUM(M666,M691,M740,M781,M818,M864,M888)</f>
        <v>-1440.7939000000001</v>
      </c>
      <c r="N663" s="64">
        <f t="shared" si="1640"/>
        <v>-952.20280000000002</v>
      </c>
      <c r="O663" s="64">
        <f t="shared" si="1640"/>
        <v>-488.59110000000004</v>
      </c>
      <c r="P663" s="62">
        <v>633</v>
      </c>
    </row>
    <row r="664" spans="1:16" ht="12.75" customHeight="1" x14ac:dyDescent="0.2">
      <c r="A664" s="60">
        <v>634</v>
      </c>
      <c r="B664" s="31" t="s">
        <v>274</v>
      </c>
      <c r="C664" s="65">
        <f t="shared" ref="C664" si="1641">SUM(C665)-SUM(C666)</f>
        <v>0</v>
      </c>
      <c r="D664" s="65">
        <f t="shared" ref="D664:G664" si="1642">SUM(D665)-SUM(D666)</f>
        <v>0</v>
      </c>
      <c r="E664" s="65">
        <f t="shared" si="1642"/>
        <v>0</v>
      </c>
      <c r="F664" s="65">
        <f t="shared" si="1642"/>
        <v>0</v>
      </c>
      <c r="G664" s="65">
        <f t="shared" si="1642"/>
        <v>0</v>
      </c>
      <c r="H664" s="65">
        <f t="shared" ref="H664" si="1643">SUM(H665)-SUM(H666)</f>
        <v>0</v>
      </c>
      <c r="I664" s="65">
        <f t="shared" ref="I664:L664" si="1644">SUM(I665)-SUM(I666)</f>
        <v>0</v>
      </c>
      <c r="J664" s="65">
        <f t="shared" si="1644"/>
        <v>0</v>
      </c>
      <c r="K664" s="65">
        <f t="shared" si="1644"/>
        <v>0</v>
      </c>
      <c r="L664" s="65">
        <f t="shared" si="1644"/>
        <v>0</v>
      </c>
      <c r="M664" s="65">
        <f t="shared" ref="M664" si="1645">SUM(M665)-SUM(M666)</f>
        <v>0</v>
      </c>
      <c r="N664" s="65">
        <f t="shared" ref="N664:O664" si="1646">SUM(N665)-SUM(N666)</f>
        <v>0</v>
      </c>
      <c r="O664" s="65">
        <f t="shared" si="1646"/>
        <v>0</v>
      </c>
      <c r="P664" s="62">
        <v>634</v>
      </c>
    </row>
    <row r="665" spans="1:16" ht="12.75" customHeight="1" x14ac:dyDescent="0.2">
      <c r="A665" s="60">
        <v>635</v>
      </c>
      <c r="B665" s="32" t="s">
        <v>196</v>
      </c>
      <c r="C665" s="66" t="s">
        <v>17</v>
      </c>
      <c r="D665" s="66" t="s">
        <v>17</v>
      </c>
      <c r="E665" s="66" t="s">
        <v>17</v>
      </c>
      <c r="F665" s="66" t="s">
        <v>17</v>
      </c>
      <c r="G665" s="66" t="s">
        <v>17</v>
      </c>
      <c r="H665" s="66" t="s">
        <v>17</v>
      </c>
      <c r="I665" s="66" t="s">
        <v>17</v>
      </c>
      <c r="J665" s="66" t="s">
        <v>17</v>
      </c>
      <c r="K665" s="66" t="s">
        <v>17</v>
      </c>
      <c r="L665" s="66" t="s">
        <v>17</v>
      </c>
      <c r="M665" s="66" t="s">
        <v>17</v>
      </c>
      <c r="N665" s="66" t="s">
        <v>17</v>
      </c>
      <c r="O665" s="66" t="s">
        <v>17</v>
      </c>
      <c r="P665" s="62">
        <v>635</v>
      </c>
    </row>
    <row r="666" spans="1:16" ht="12.75" customHeight="1" x14ac:dyDescent="0.2">
      <c r="A666" s="60">
        <v>636</v>
      </c>
      <c r="B666" s="32" t="s">
        <v>197</v>
      </c>
      <c r="C666" s="66" t="s">
        <v>17</v>
      </c>
      <c r="D666" s="66" t="s">
        <v>17</v>
      </c>
      <c r="E666" s="66" t="s">
        <v>17</v>
      </c>
      <c r="F666" s="66" t="s">
        <v>17</v>
      </c>
      <c r="G666" s="66" t="s">
        <v>17</v>
      </c>
      <c r="H666" s="66" t="s">
        <v>17</v>
      </c>
      <c r="I666" s="66" t="s">
        <v>17</v>
      </c>
      <c r="J666" s="66" t="s">
        <v>17</v>
      </c>
      <c r="K666" s="66" t="s">
        <v>17</v>
      </c>
      <c r="L666" s="66" t="s">
        <v>17</v>
      </c>
      <c r="M666" s="66" t="s">
        <v>17</v>
      </c>
      <c r="N666" s="66" t="s">
        <v>17</v>
      </c>
      <c r="O666" s="66" t="s">
        <v>17</v>
      </c>
      <c r="P666" s="62">
        <v>636</v>
      </c>
    </row>
    <row r="667" spans="1:16" ht="12.75" customHeight="1" x14ac:dyDescent="0.2">
      <c r="A667" s="60">
        <v>637</v>
      </c>
      <c r="B667" s="31" t="s">
        <v>275</v>
      </c>
      <c r="C667" s="65">
        <f t="shared" ref="C667:G667" si="1647">SUM(C668)-SUM(C691)</f>
        <v>439.47280000000046</v>
      </c>
      <c r="D667" s="65">
        <f t="shared" si="1647"/>
        <v>561.70569999999998</v>
      </c>
      <c r="E667" s="65">
        <f t="shared" si="1647"/>
        <v>-6.1140000000002601</v>
      </c>
      <c r="F667" s="65">
        <f t="shared" si="1647"/>
        <v>972.05790000000002</v>
      </c>
      <c r="G667" s="65">
        <f t="shared" si="1647"/>
        <v>-1088.1767999999997</v>
      </c>
      <c r="H667" s="65">
        <f t="shared" ref="H667:L667" si="1648">SUM(H668)-SUM(H691)</f>
        <v>1602.9834000000001</v>
      </c>
      <c r="I667" s="65">
        <f t="shared" si="1648"/>
        <v>321.19039999999995</v>
      </c>
      <c r="J667" s="65">
        <f t="shared" si="1648"/>
        <v>199.19939999999997</v>
      </c>
      <c r="K667" s="65">
        <f t="shared" si="1648"/>
        <v>139.77519999999998</v>
      </c>
      <c r="L667" s="65">
        <f t="shared" si="1648"/>
        <v>942.8184</v>
      </c>
      <c r="M667" s="65">
        <f t="shared" ref="M667:O667" si="1649">SUM(M668)-SUM(M691)</f>
        <v>-786.43219999999997</v>
      </c>
      <c r="N667" s="65">
        <f t="shared" si="1649"/>
        <v>-1097.1333999999999</v>
      </c>
      <c r="O667" s="65">
        <f t="shared" si="1649"/>
        <v>310.70120000000003</v>
      </c>
      <c r="P667" s="62">
        <v>637</v>
      </c>
    </row>
    <row r="668" spans="1:16" ht="12.75" customHeight="1" x14ac:dyDescent="0.2">
      <c r="A668" s="60">
        <v>638</v>
      </c>
      <c r="B668" s="32" t="s">
        <v>196</v>
      </c>
      <c r="C668" s="65">
        <f t="shared" ref="C668:G668" si="1650">SUM(C672,C675,C679,C682)</f>
        <v>-2972.1138999999998</v>
      </c>
      <c r="D668" s="65">
        <f t="shared" si="1650"/>
        <v>222.83140000000003</v>
      </c>
      <c r="E668" s="65">
        <f t="shared" si="1650"/>
        <v>-1773.3024</v>
      </c>
      <c r="F668" s="65">
        <f t="shared" si="1650"/>
        <v>-77.809799999999939</v>
      </c>
      <c r="G668" s="65">
        <f t="shared" si="1650"/>
        <v>-1343.8330999999998</v>
      </c>
      <c r="H668" s="65">
        <f t="shared" ref="H668:L668" si="1651">SUM(H672,H675,H679,H682)</f>
        <v>582.82249999999999</v>
      </c>
      <c r="I668" s="65">
        <f t="shared" si="1651"/>
        <v>423.45850000000002</v>
      </c>
      <c r="J668" s="65">
        <f t="shared" si="1651"/>
        <v>-784.96969999999999</v>
      </c>
      <c r="K668" s="65">
        <f t="shared" si="1651"/>
        <v>55.910499999999985</v>
      </c>
      <c r="L668" s="65">
        <f t="shared" si="1651"/>
        <v>888.42319999999995</v>
      </c>
      <c r="M668" s="65">
        <f t="shared" ref="M668:O668" si="1652">SUM(M672,M675,M679,M682)</f>
        <v>-379.00999999999993</v>
      </c>
      <c r="N668" s="65">
        <f t="shared" si="1652"/>
        <v>-516.36369999999988</v>
      </c>
      <c r="O668" s="65">
        <f t="shared" si="1652"/>
        <v>137.3537</v>
      </c>
      <c r="P668" s="62">
        <v>638</v>
      </c>
    </row>
    <row r="669" spans="1:16" ht="12.75" customHeight="1" x14ac:dyDescent="0.2">
      <c r="A669" s="60">
        <v>639</v>
      </c>
      <c r="B669" s="26" t="s">
        <v>276</v>
      </c>
      <c r="C669" s="64">
        <f t="shared" ref="C669:G669" si="1653">SUM(C670,C671)</f>
        <v>0</v>
      </c>
      <c r="D669" s="64">
        <f t="shared" si="1653"/>
        <v>0</v>
      </c>
      <c r="E669" s="64">
        <f t="shared" si="1653"/>
        <v>0</v>
      </c>
      <c r="F669" s="64">
        <f t="shared" si="1653"/>
        <v>0</v>
      </c>
      <c r="G669" s="64">
        <f t="shared" si="1653"/>
        <v>0</v>
      </c>
      <c r="H669" s="64">
        <f t="shared" ref="H669:L669" si="1654">SUM(H670,H671)</f>
        <v>0</v>
      </c>
      <c r="I669" s="64">
        <f t="shared" si="1654"/>
        <v>0</v>
      </c>
      <c r="J669" s="64">
        <f t="shared" si="1654"/>
        <v>0</v>
      </c>
      <c r="K669" s="64">
        <f t="shared" si="1654"/>
        <v>0</v>
      </c>
      <c r="L669" s="64">
        <f t="shared" si="1654"/>
        <v>0</v>
      </c>
      <c r="M669" s="64">
        <f t="shared" ref="M669:O669" si="1655">SUM(M670,M671)</f>
        <v>0</v>
      </c>
      <c r="N669" s="64">
        <f t="shared" si="1655"/>
        <v>0</v>
      </c>
      <c r="O669" s="64">
        <f t="shared" si="1655"/>
        <v>0</v>
      </c>
      <c r="P669" s="62">
        <v>639</v>
      </c>
    </row>
    <row r="670" spans="1:16" ht="12.75" customHeight="1" x14ac:dyDescent="0.2">
      <c r="A670" s="60">
        <v>640</v>
      </c>
      <c r="B670" s="29" t="s">
        <v>277</v>
      </c>
      <c r="C670" s="66" t="s">
        <v>17</v>
      </c>
      <c r="D670" s="66" t="s">
        <v>17</v>
      </c>
      <c r="E670" s="66" t="s">
        <v>17</v>
      </c>
      <c r="F670" s="66" t="s">
        <v>17</v>
      </c>
      <c r="G670" s="66" t="s">
        <v>17</v>
      </c>
      <c r="H670" s="66" t="s">
        <v>17</v>
      </c>
      <c r="I670" s="66" t="s">
        <v>17</v>
      </c>
      <c r="J670" s="66" t="s">
        <v>17</v>
      </c>
      <c r="K670" s="66" t="s">
        <v>17</v>
      </c>
      <c r="L670" s="66" t="s">
        <v>17</v>
      </c>
      <c r="M670" s="66" t="s">
        <v>17</v>
      </c>
      <c r="N670" s="66" t="s">
        <v>17</v>
      </c>
      <c r="O670" s="66" t="s">
        <v>17</v>
      </c>
      <c r="P670" s="62">
        <v>640</v>
      </c>
    </row>
    <row r="671" spans="1:16" ht="12.75" customHeight="1" x14ac:dyDescent="0.2">
      <c r="A671" s="60">
        <v>641</v>
      </c>
      <c r="B671" s="29" t="s">
        <v>278</v>
      </c>
      <c r="C671" s="66" t="s">
        <v>17</v>
      </c>
      <c r="D671" s="66" t="s">
        <v>17</v>
      </c>
      <c r="E671" s="66" t="s">
        <v>17</v>
      </c>
      <c r="F671" s="66" t="s">
        <v>17</v>
      </c>
      <c r="G671" s="66" t="s">
        <v>17</v>
      </c>
      <c r="H671" s="66" t="s">
        <v>17</v>
      </c>
      <c r="I671" s="66" t="s">
        <v>17</v>
      </c>
      <c r="J671" s="66" t="s">
        <v>17</v>
      </c>
      <c r="K671" s="66" t="s">
        <v>17</v>
      </c>
      <c r="L671" s="66" t="s">
        <v>17</v>
      </c>
      <c r="M671" s="66" t="s">
        <v>17</v>
      </c>
      <c r="N671" s="66" t="s">
        <v>17</v>
      </c>
      <c r="O671" s="66" t="s">
        <v>17</v>
      </c>
      <c r="P671" s="62">
        <v>641</v>
      </c>
    </row>
    <row r="672" spans="1:16" ht="12.75" customHeight="1" x14ac:dyDescent="0.2">
      <c r="A672" s="60">
        <v>642</v>
      </c>
      <c r="B672" s="26" t="s">
        <v>279</v>
      </c>
      <c r="C672" s="64">
        <f t="shared" ref="C672:G672" si="1656">SUM(C673,C674)</f>
        <v>0</v>
      </c>
      <c r="D672" s="64">
        <f t="shared" si="1656"/>
        <v>0</v>
      </c>
      <c r="E672" s="64">
        <f t="shared" si="1656"/>
        <v>0</v>
      </c>
      <c r="F672" s="64">
        <f t="shared" si="1656"/>
        <v>0</v>
      </c>
      <c r="G672" s="64">
        <f t="shared" si="1656"/>
        <v>0</v>
      </c>
      <c r="H672" s="64">
        <f t="shared" ref="H672:L672" si="1657">SUM(H673,H674)</f>
        <v>0</v>
      </c>
      <c r="I672" s="64">
        <f t="shared" si="1657"/>
        <v>0</v>
      </c>
      <c r="J672" s="64">
        <f t="shared" si="1657"/>
        <v>0</v>
      </c>
      <c r="K672" s="64">
        <f t="shared" si="1657"/>
        <v>0</v>
      </c>
      <c r="L672" s="64">
        <f t="shared" si="1657"/>
        <v>0</v>
      </c>
      <c r="M672" s="64">
        <f t="shared" ref="M672:O672" si="1658">SUM(M673,M674)</f>
        <v>0</v>
      </c>
      <c r="N672" s="64">
        <f t="shared" si="1658"/>
        <v>0</v>
      </c>
      <c r="O672" s="64">
        <f t="shared" si="1658"/>
        <v>0</v>
      </c>
      <c r="P672" s="62">
        <v>642</v>
      </c>
    </row>
    <row r="673" spans="1:16" ht="12.75" customHeight="1" x14ac:dyDescent="0.2">
      <c r="A673" s="60">
        <v>643</v>
      </c>
      <c r="B673" s="29" t="s">
        <v>280</v>
      </c>
      <c r="C673" s="66" t="s">
        <v>17</v>
      </c>
      <c r="D673" s="66" t="s">
        <v>17</v>
      </c>
      <c r="E673" s="66" t="s">
        <v>17</v>
      </c>
      <c r="F673" s="66" t="s">
        <v>17</v>
      </c>
      <c r="G673" s="66" t="s">
        <v>17</v>
      </c>
      <c r="H673" s="66" t="s">
        <v>17</v>
      </c>
      <c r="I673" s="66" t="s">
        <v>17</v>
      </c>
      <c r="J673" s="66" t="s">
        <v>17</v>
      </c>
      <c r="K673" s="66" t="s">
        <v>17</v>
      </c>
      <c r="L673" s="66" t="s">
        <v>17</v>
      </c>
      <c r="M673" s="66" t="s">
        <v>17</v>
      </c>
      <c r="N673" s="66" t="s">
        <v>17</v>
      </c>
      <c r="O673" s="66" t="s">
        <v>17</v>
      </c>
      <c r="P673" s="62">
        <v>643</v>
      </c>
    </row>
    <row r="674" spans="1:16" ht="12.75" customHeight="1" x14ac:dyDescent="0.2">
      <c r="A674" s="60">
        <v>644</v>
      </c>
      <c r="B674" s="29" t="s">
        <v>281</v>
      </c>
      <c r="C674" s="66" t="s">
        <v>17</v>
      </c>
      <c r="D674" s="66" t="s">
        <v>17</v>
      </c>
      <c r="E674" s="66" t="s">
        <v>17</v>
      </c>
      <c r="F674" s="66" t="s">
        <v>17</v>
      </c>
      <c r="G674" s="66" t="s">
        <v>17</v>
      </c>
      <c r="H674" s="66" t="s">
        <v>17</v>
      </c>
      <c r="I674" s="66" t="s">
        <v>17</v>
      </c>
      <c r="J674" s="66" t="s">
        <v>17</v>
      </c>
      <c r="K674" s="66" t="s">
        <v>17</v>
      </c>
      <c r="L674" s="66" t="s">
        <v>17</v>
      </c>
      <c r="M674" s="66" t="s">
        <v>17</v>
      </c>
      <c r="N674" s="66" t="s">
        <v>17</v>
      </c>
      <c r="O674" s="66" t="s">
        <v>17</v>
      </c>
      <c r="P674" s="62">
        <v>644</v>
      </c>
    </row>
    <row r="675" spans="1:16" ht="12.75" customHeight="1" x14ac:dyDescent="0.2">
      <c r="A675" s="60">
        <v>645</v>
      </c>
      <c r="B675" s="26" t="s">
        <v>282</v>
      </c>
      <c r="C675" s="64">
        <f t="shared" ref="C675:G675" si="1659">SUM(C677,C678)</f>
        <v>-3226.433</v>
      </c>
      <c r="D675" s="64">
        <f t="shared" si="1659"/>
        <v>-223.04380000000003</v>
      </c>
      <c r="E675" s="64">
        <f t="shared" si="1659"/>
        <v>-1663.9573</v>
      </c>
      <c r="F675" s="64">
        <f t="shared" si="1659"/>
        <v>-506.15789999999998</v>
      </c>
      <c r="G675" s="64">
        <f t="shared" si="1659"/>
        <v>-833.27399999999989</v>
      </c>
      <c r="H675" s="64">
        <f t="shared" ref="H675:L675" si="1660">SUM(H677,H678)</f>
        <v>707.61120000000005</v>
      </c>
      <c r="I675" s="64">
        <f t="shared" si="1660"/>
        <v>329.68200000000002</v>
      </c>
      <c r="J675" s="64">
        <f t="shared" si="1660"/>
        <v>-783.63149999999996</v>
      </c>
      <c r="K675" s="64">
        <f t="shared" si="1660"/>
        <v>-134.29230000000001</v>
      </c>
      <c r="L675" s="64">
        <f t="shared" si="1660"/>
        <v>1295.8529999999998</v>
      </c>
      <c r="M675" s="64">
        <f t="shared" ref="M675:O675" si="1661">SUM(M677,M678)</f>
        <v>-588.11319999999989</v>
      </c>
      <c r="N675" s="64">
        <f t="shared" si="1661"/>
        <v>-687.4926999999999</v>
      </c>
      <c r="O675" s="64">
        <f t="shared" si="1661"/>
        <v>99.379500000000007</v>
      </c>
      <c r="P675" s="62">
        <v>645</v>
      </c>
    </row>
    <row r="676" spans="1:16" ht="12.75" customHeight="1" x14ac:dyDescent="0.2">
      <c r="A676" s="60">
        <v>646</v>
      </c>
      <c r="B676" s="30" t="s">
        <v>283</v>
      </c>
      <c r="C676" s="66" t="s">
        <v>17</v>
      </c>
      <c r="D676" s="66" t="s">
        <v>17</v>
      </c>
      <c r="E676" s="66" t="s">
        <v>17</v>
      </c>
      <c r="F676" s="66" t="s">
        <v>17</v>
      </c>
      <c r="G676" s="66" t="s">
        <v>17</v>
      </c>
      <c r="H676" s="66" t="s">
        <v>17</v>
      </c>
      <c r="I676" s="66" t="s">
        <v>17</v>
      </c>
      <c r="J676" s="66" t="s">
        <v>17</v>
      </c>
      <c r="K676" s="66" t="s">
        <v>17</v>
      </c>
      <c r="L676" s="66" t="s">
        <v>17</v>
      </c>
      <c r="M676" s="66" t="s">
        <v>17</v>
      </c>
      <c r="N676" s="66" t="s">
        <v>17</v>
      </c>
      <c r="O676" s="66" t="s">
        <v>17</v>
      </c>
      <c r="P676" s="62">
        <v>646</v>
      </c>
    </row>
    <row r="677" spans="1:16" ht="12.75" customHeight="1" x14ac:dyDescent="0.2">
      <c r="A677" s="60">
        <v>647</v>
      </c>
      <c r="B677" s="29" t="s">
        <v>284</v>
      </c>
      <c r="C677" s="64">
        <f t="shared" ref="C677:C678" si="1662">SUM(D677,E677,F677,G677)</f>
        <v>-3299.2761</v>
      </c>
      <c r="D677" s="64">
        <v>-395.42360000000002</v>
      </c>
      <c r="E677" s="64">
        <v>-1617.3911000000001</v>
      </c>
      <c r="F677" s="64">
        <v>-470.6377</v>
      </c>
      <c r="G677" s="64">
        <v>-815.82369999999992</v>
      </c>
      <c r="H677" s="64">
        <f t="shared" ref="H677:H678" si="1663">SUM(I677,J677,K677,L677)</f>
        <v>392.43669999999997</v>
      </c>
      <c r="I677" s="64">
        <v>38.005600000000015</v>
      </c>
      <c r="J677" s="64">
        <v>-821.98149999999998</v>
      </c>
      <c r="K677" s="64">
        <v>-106.7655</v>
      </c>
      <c r="L677" s="64">
        <v>1283.1780999999999</v>
      </c>
      <c r="M677" s="64">
        <f t="shared" ref="M677:M678" si="1664">SUM(N677,O677)</f>
        <v>-541.51529999999991</v>
      </c>
      <c r="N677" s="64">
        <v>-679.91959999999995</v>
      </c>
      <c r="O677" s="64">
        <v>138.40430000000001</v>
      </c>
      <c r="P677" s="62">
        <v>647</v>
      </c>
    </row>
    <row r="678" spans="1:16" ht="12.75" customHeight="1" x14ac:dyDescent="0.2">
      <c r="A678" s="60">
        <v>648</v>
      </c>
      <c r="B678" s="29" t="s">
        <v>285</v>
      </c>
      <c r="C678" s="64">
        <f t="shared" si="1662"/>
        <v>72.843099999999993</v>
      </c>
      <c r="D678" s="64">
        <v>172.37979999999999</v>
      </c>
      <c r="E678" s="64">
        <v>-46.566199999999995</v>
      </c>
      <c r="F678" s="64">
        <v>-35.520200000000003</v>
      </c>
      <c r="G678" s="64">
        <v>-17.450299999999999</v>
      </c>
      <c r="H678" s="64">
        <f t="shared" si="1663"/>
        <v>315.17450000000002</v>
      </c>
      <c r="I678" s="64">
        <v>291.6764</v>
      </c>
      <c r="J678" s="64">
        <v>38.35</v>
      </c>
      <c r="K678" s="64">
        <v>-27.526800000000001</v>
      </c>
      <c r="L678" s="64">
        <v>12.674900000000001</v>
      </c>
      <c r="M678" s="64">
        <f t="shared" si="1664"/>
        <v>-46.597899999999996</v>
      </c>
      <c r="N678" s="64">
        <v>-7.5731000000000002</v>
      </c>
      <c r="O678" s="64">
        <v>-39.024799999999999</v>
      </c>
      <c r="P678" s="62">
        <v>648</v>
      </c>
    </row>
    <row r="679" spans="1:16" ht="12.75" customHeight="1" x14ac:dyDescent="0.2">
      <c r="A679" s="60">
        <v>649</v>
      </c>
      <c r="B679" s="26" t="s">
        <v>286</v>
      </c>
      <c r="C679" s="64">
        <f t="shared" ref="C679:G679" si="1665">SUM(C680,C681)</f>
        <v>-241.41309999999999</v>
      </c>
      <c r="D679" s="64">
        <f t="shared" si="1665"/>
        <v>82.315200000000004</v>
      </c>
      <c r="E679" s="64">
        <f t="shared" si="1665"/>
        <v>-314.77379999999999</v>
      </c>
      <c r="F679" s="64">
        <f t="shared" si="1665"/>
        <v>44.682299999999998</v>
      </c>
      <c r="G679" s="64">
        <f t="shared" si="1665"/>
        <v>-53.636800000000001</v>
      </c>
      <c r="H679" s="64">
        <f t="shared" ref="H679:L679" si="1666">SUM(H680,H681)</f>
        <v>37.292200000000001</v>
      </c>
      <c r="I679" s="64">
        <f t="shared" si="1666"/>
        <v>18.475300000000001</v>
      </c>
      <c r="J679" s="64">
        <f t="shared" si="1666"/>
        <v>-6.5185000000000004</v>
      </c>
      <c r="K679" s="64">
        <f t="shared" si="1666"/>
        <v>14.484400000000001</v>
      </c>
      <c r="L679" s="64">
        <f t="shared" si="1666"/>
        <v>10.851000000000001</v>
      </c>
      <c r="M679" s="64">
        <f t="shared" ref="M679:O679" si="1667">SUM(M680,M681)</f>
        <v>-7.4772000000000007</v>
      </c>
      <c r="N679" s="64">
        <f t="shared" si="1667"/>
        <v>1.0095000000000001</v>
      </c>
      <c r="O679" s="64">
        <f t="shared" si="1667"/>
        <v>-8.4867000000000008</v>
      </c>
      <c r="P679" s="62">
        <v>649</v>
      </c>
    </row>
    <row r="680" spans="1:16" ht="12.75" customHeight="1" x14ac:dyDescent="0.2">
      <c r="A680" s="60">
        <v>650</v>
      </c>
      <c r="B680" s="29" t="s">
        <v>287</v>
      </c>
      <c r="C680" s="64">
        <f t="shared" ref="C680:C681" si="1668">SUM(D680,E680,F680,G680)</f>
        <v>0</v>
      </c>
      <c r="D680" s="64">
        <v>0</v>
      </c>
      <c r="E680" s="64">
        <v>0</v>
      </c>
      <c r="F680" s="64">
        <v>0</v>
      </c>
      <c r="G680" s="64">
        <v>0</v>
      </c>
      <c r="H680" s="64">
        <f t="shared" ref="H680:H681" si="1669">SUM(I680,J680,K680,L680)</f>
        <v>0</v>
      </c>
      <c r="I680" s="64">
        <v>0</v>
      </c>
      <c r="J680" s="64">
        <v>0</v>
      </c>
      <c r="K680" s="64">
        <v>0</v>
      </c>
      <c r="L680" s="64">
        <v>0</v>
      </c>
      <c r="M680" s="64">
        <f t="shared" ref="M680:M681" si="1670">SUM(N680,O680)</f>
        <v>0</v>
      </c>
      <c r="N680" s="64">
        <v>0</v>
      </c>
      <c r="O680" s="64">
        <v>0</v>
      </c>
      <c r="P680" s="62">
        <v>650</v>
      </c>
    </row>
    <row r="681" spans="1:16" ht="12.75" customHeight="1" x14ac:dyDescent="0.2">
      <c r="A681" s="60">
        <v>651</v>
      </c>
      <c r="B681" s="29" t="s">
        <v>288</v>
      </c>
      <c r="C681" s="64">
        <f t="shared" si="1668"/>
        <v>-241.41309999999999</v>
      </c>
      <c r="D681" s="66">
        <v>82.315200000000004</v>
      </c>
      <c r="E681" s="66">
        <v>-314.77379999999999</v>
      </c>
      <c r="F681" s="66">
        <v>44.682299999999998</v>
      </c>
      <c r="G681" s="66">
        <v>-53.636800000000001</v>
      </c>
      <c r="H681" s="64">
        <f t="shared" si="1669"/>
        <v>37.292200000000001</v>
      </c>
      <c r="I681" s="66">
        <v>18.475300000000001</v>
      </c>
      <c r="J681" s="66">
        <v>-6.5185000000000004</v>
      </c>
      <c r="K681" s="66">
        <v>14.484400000000001</v>
      </c>
      <c r="L681" s="66">
        <v>10.851000000000001</v>
      </c>
      <c r="M681" s="64">
        <f t="shared" si="1670"/>
        <v>-7.4772000000000007</v>
      </c>
      <c r="N681" s="66">
        <v>1.0095000000000001</v>
      </c>
      <c r="O681" s="66">
        <v>-8.4867000000000008</v>
      </c>
      <c r="P681" s="62">
        <v>651</v>
      </c>
    </row>
    <row r="682" spans="1:16" ht="12.75" customHeight="1" x14ac:dyDescent="0.2">
      <c r="A682" s="60">
        <v>652</v>
      </c>
      <c r="B682" s="26" t="s">
        <v>289</v>
      </c>
      <c r="C682" s="64">
        <f t="shared" ref="C682:G682" si="1671">SUM(C683,C684)</f>
        <v>495.73220000000009</v>
      </c>
      <c r="D682" s="64">
        <f t="shared" si="1671"/>
        <v>363.56000000000006</v>
      </c>
      <c r="E682" s="64">
        <f t="shared" si="1671"/>
        <v>205.42869999999999</v>
      </c>
      <c r="F682" s="64">
        <f t="shared" si="1671"/>
        <v>383.66580000000005</v>
      </c>
      <c r="G682" s="64">
        <f t="shared" si="1671"/>
        <v>-456.92230000000001</v>
      </c>
      <c r="H682" s="64">
        <f t="shared" ref="H682:L682" si="1672">SUM(H683,H684)</f>
        <v>-162.08089999999999</v>
      </c>
      <c r="I682" s="64">
        <f t="shared" si="1672"/>
        <v>75.301200000000009</v>
      </c>
      <c r="J682" s="64">
        <f t="shared" si="1672"/>
        <v>5.1802999999999981</v>
      </c>
      <c r="K682" s="64">
        <f t="shared" si="1672"/>
        <v>175.7184</v>
      </c>
      <c r="L682" s="64">
        <f t="shared" si="1672"/>
        <v>-418.2808</v>
      </c>
      <c r="M682" s="64">
        <f t="shared" ref="M682:O682" si="1673">SUM(M683,M684)</f>
        <v>216.5804</v>
      </c>
      <c r="N682" s="64">
        <f t="shared" si="1673"/>
        <v>170.11950000000002</v>
      </c>
      <c r="O682" s="64">
        <f t="shared" si="1673"/>
        <v>46.460899999999995</v>
      </c>
      <c r="P682" s="62">
        <v>652</v>
      </c>
    </row>
    <row r="683" spans="1:16" ht="12.75" customHeight="1" x14ac:dyDescent="0.2">
      <c r="A683" s="60">
        <v>653</v>
      </c>
      <c r="B683" s="33" t="s">
        <v>290</v>
      </c>
      <c r="C683" s="64">
        <f t="shared" ref="C683:G684" si="1674">SUM(C686,C689)</f>
        <v>495.73220000000009</v>
      </c>
      <c r="D683" s="64">
        <f t="shared" si="1674"/>
        <v>363.56000000000006</v>
      </c>
      <c r="E683" s="64">
        <f t="shared" si="1674"/>
        <v>205.42869999999999</v>
      </c>
      <c r="F683" s="64">
        <f t="shared" si="1674"/>
        <v>383.66580000000005</v>
      </c>
      <c r="G683" s="64">
        <f t="shared" si="1674"/>
        <v>-456.92230000000001</v>
      </c>
      <c r="H683" s="64">
        <f t="shared" ref="H683:L684" si="1675">SUM(H686,H689)</f>
        <v>-162.08089999999999</v>
      </c>
      <c r="I683" s="64">
        <f t="shared" si="1675"/>
        <v>75.301200000000009</v>
      </c>
      <c r="J683" s="64">
        <f t="shared" si="1675"/>
        <v>5.1802999999999981</v>
      </c>
      <c r="K683" s="64">
        <f t="shared" si="1675"/>
        <v>175.7184</v>
      </c>
      <c r="L683" s="64">
        <f t="shared" si="1675"/>
        <v>-418.2808</v>
      </c>
      <c r="M683" s="64">
        <f t="shared" ref="M683:O684" si="1676">SUM(M686,M689)</f>
        <v>216.5804</v>
      </c>
      <c r="N683" s="64">
        <f t="shared" si="1676"/>
        <v>170.11950000000002</v>
      </c>
      <c r="O683" s="64">
        <f t="shared" si="1676"/>
        <v>46.460899999999995</v>
      </c>
      <c r="P683" s="62">
        <v>653</v>
      </c>
    </row>
    <row r="684" spans="1:16" ht="12.75" customHeight="1" x14ac:dyDescent="0.2">
      <c r="A684" s="60">
        <v>654</v>
      </c>
      <c r="B684" s="33" t="s">
        <v>291</v>
      </c>
      <c r="C684" s="64">
        <f t="shared" si="1674"/>
        <v>0</v>
      </c>
      <c r="D684" s="64">
        <f t="shared" si="1674"/>
        <v>0</v>
      </c>
      <c r="E684" s="64">
        <f t="shared" si="1674"/>
        <v>0</v>
      </c>
      <c r="F684" s="64">
        <f t="shared" si="1674"/>
        <v>0</v>
      </c>
      <c r="G684" s="64">
        <f t="shared" si="1674"/>
        <v>0</v>
      </c>
      <c r="H684" s="64">
        <f t="shared" si="1675"/>
        <v>0</v>
      </c>
      <c r="I684" s="64">
        <f t="shared" si="1675"/>
        <v>0</v>
      </c>
      <c r="J684" s="64">
        <f t="shared" si="1675"/>
        <v>0</v>
      </c>
      <c r="K684" s="64">
        <f t="shared" si="1675"/>
        <v>0</v>
      </c>
      <c r="L684" s="64">
        <f t="shared" si="1675"/>
        <v>0</v>
      </c>
      <c r="M684" s="64">
        <f t="shared" si="1676"/>
        <v>0</v>
      </c>
      <c r="N684" s="64">
        <f t="shared" si="1676"/>
        <v>0</v>
      </c>
      <c r="O684" s="64">
        <f t="shared" si="1676"/>
        <v>0</v>
      </c>
      <c r="P684" s="62">
        <v>654</v>
      </c>
    </row>
    <row r="685" spans="1:16" ht="12.75" customHeight="1" x14ac:dyDescent="0.2">
      <c r="A685" s="60">
        <v>655</v>
      </c>
      <c r="B685" s="27" t="s">
        <v>292</v>
      </c>
      <c r="C685" s="64">
        <f t="shared" ref="C685:G685" si="1677">SUM(C686,C687)</f>
        <v>0</v>
      </c>
      <c r="D685" s="64">
        <f t="shared" si="1677"/>
        <v>0</v>
      </c>
      <c r="E685" s="64">
        <f t="shared" si="1677"/>
        <v>0</v>
      </c>
      <c r="F685" s="64">
        <f t="shared" si="1677"/>
        <v>0</v>
      </c>
      <c r="G685" s="64">
        <f t="shared" si="1677"/>
        <v>0</v>
      </c>
      <c r="H685" s="64">
        <f t="shared" ref="H685:L685" si="1678">SUM(H686,H687)</f>
        <v>0</v>
      </c>
      <c r="I685" s="64">
        <f t="shared" si="1678"/>
        <v>0</v>
      </c>
      <c r="J685" s="64">
        <f t="shared" si="1678"/>
        <v>0</v>
      </c>
      <c r="K685" s="64">
        <f t="shared" si="1678"/>
        <v>0</v>
      </c>
      <c r="L685" s="64">
        <f t="shared" si="1678"/>
        <v>0</v>
      </c>
      <c r="M685" s="64">
        <f t="shared" ref="M685:O685" si="1679">SUM(M686,M687)</f>
        <v>0</v>
      </c>
      <c r="N685" s="64">
        <f t="shared" si="1679"/>
        <v>0</v>
      </c>
      <c r="O685" s="64">
        <f t="shared" si="1679"/>
        <v>0</v>
      </c>
      <c r="P685" s="62">
        <v>655</v>
      </c>
    </row>
    <row r="686" spans="1:16" ht="12.75" customHeight="1" x14ac:dyDescent="0.2">
      <c r="A686" s="60">
        <v>656</v>
      </c>
      <c r="B686" s="33" t="s">
        <v>293</v>
      </c>
      <c r="C686" s="66" t="s">
        <v>17</v>
      </c>
      <c r="D686" s="66" t="s">
        <v>17</v>
      </c>
      <c r="E686" s="66" t="s">
        <v>17</v>
      </c>
      <c r="F686" s="66" t="s">
        <v>17</v>
      </c>
      <c r="G686" s="66" t="s">
        <v>17</v>
      </c>
      <c r="H686" s="66" t="s">
        <v>17</v>
      </c>
      <c r="I686" s="66" t="s">
        <v>17</v>
      </c>
      <c r="J686" s="66" t="s">
        <v>17</v>
      </c>
      <c r="K686" s="66" t="s">
        <v>17</v>
      </c>
      <c r="L686" s="66" t="s">
        <v>17</v>
      </c>
      <c r="M686" s="66" t="s">
        <v>17</v>
      </c>
      <c r="N686" s="66" t="s">
        <v>17</v>
      </c>
      <c r="O686" s="66" t="s">
        <v>17</v>
      </c>
      <c r="P686" s="62">
        <v>656</v>
      </c>
    </row>
    <row r="687" spans="1:16" ht="12.75" customHeight="1" x14ac:dyDescent="0.2">
      <c r="A687" s="60">
        <v>657</v>
      </c>
      <c r="B687" s="33" t="s">
        <v>294</v>
      </c>
      <c r="C687" s="66" t="s">
        <v>17</v>
      </c>
      <c r="D687" s="66" t="s">
        <v>17</v>
      </c>
      <c r="E687" s="66" t="s">
        <v>17</v>
      </c>
      <c r="F687" s="66" t="s">
        <v>17</v>
      </c>
      <c r="G687" s="66" t="s">
        <v>17</v>
      </c>
      <c r="H687" s="66" t="s">
        <v>17</v>
      </c>
      <c r="I687" s="66" t="s">
        <v>17</v>
      </c>
      <c r="J687" s="66" t="s">
        <v>17</v>
      </c>
      <c r="K687" s="66" t="s">
        <v>17</v>
      </c>
      <c r="L687" s="66" t="s">
        <v>17</v>
      </c>
      <c r="M687" s="66" t="s">
        <v>17</v>
      </c>
      <c r="N687" s="66" t="s">
        <v>17</v>
      </c>
      <c r="O687" s="66" t="s">
        <v>17</v>
      </c>
      <c r="P687" s="62">
        <v>657</v>
      </c>
    </row>
    <row r="688" spans="1:16" ht="12.75" customHeight="1" x14ac:dyDescent="0.2">
      <c r="A688" s="60">
        <v>658</v>
      </c>
      <c r="B688" s="27" t="s">
        <v>295</v>
      </c>
      <c r="C688" s="64">
        <f t="shared" ref="C688:G688" si="1680">SUM(C689,C690)</f>
        <v>495.73220000000009</v>
      </c>
      <c r="D688" s="64">
        <f t="shared" si="1680"/>
        <v>363.56000000000006</v>
      </c>
      <c r="E688" s="64">
        <f t="shared" si="1680"/>
        <v>205.42869999999999</v>
      </c>
      <c r="F688" s="64">
        <f t="shared" si="1680"/>
        <v>383.66580000000005</v>
      </c>
      <c r="G688" s="64">
        <f t="shared" si="1680"/>
        <v>-456.92230000000001</v>
      </c>
      <c r="H688" s="64">
        <f t="shared" ref="H688:L688" si="1681">SUM(H689,H690)</f>
        <v>-162.08089999999999</v>
      </c>
      <c r="I688" s="64">
        <f t="shared" si="1681"/>
        <v>75.301200000000009</v>
      </c>
      <c r="J688" s="64">
        <f t="shared" si="1681"/>
        <v>5.1802999999999981</v>
      </c>
      <c r="K688" s="64">
        <f t="shared" si="1681"/>
        <v>175.7184</v>
      </c>
      <c r="L688" s="64">
        <f t="shared" si="1681"/>
        <v>-418.2808</v>
      </c>
      <c r="M688" s="64">
        <f t="shared" ref="M688:O688" si="1682">SUM(M689,M690)</f>
        <v>216.5804</v>
      </c>
      <c r="N688" s="64">
        <f t="shared" si="1682"/>
        <v>170.11950000000002</v>
      </c>
      <c r="O688" s="64">
        <f t="shared" si="1682"/>
        <v>46.460899999999995</v>
      </c>
      <c r="P688" s="62">
        <v>658</v>
      </c>
    </row>
    <row r="689" spans="1:16" ht="12.75" customHeight="1" x14ac:dyDescent="0.2">
      <c r="A689" s="60">
        <v>659</v>
      </c>
      <c r="B689" s="33" t="s">
        <v>296</v>
      </c>
      <c r="C689" s="64">
        <f t="shared" ref="C689" si="1683">SUM(D689,E689,F689,G689)</f>
        <v>495.73220000000009</v>
      </c>
      <c r="D689" s="64">
        <v>363.56000000000006</v>
      </c>
      <c r="E689" s="64">
        <v>205.42869999999999</v>
      </c>
      <c r="F689" s="64">
        <v>383.66580000000005</v>
      </c>
      <c r="G689" s="64">
        <v>-456.92230000000001</v>
      </c>
      <c r="H689" s="64">
        <f t="shared" ref="H689" si="1684">SUM(I689,J689,K689,L689)</f>
        <v>-162.08089999999999</v>
      </c>
      <c r="I689" s="64">
        <v>75.301200000000009</v>
      </c>
      <c r="J689" s="64">
        <v>5.1802999999999981</v>
      </c>
      <c r="K689" s="64">
        <v>175.7184</v>
      </c>
      <c r="L689" s="64">
        <v>-418.2808</v>
      </c>
      <c r="M689" s="64">
        <f>SUM(N689,O689)</f>
        <v>216.5804</v>
      </c>
      <c r="N689" s="64">
        <v>170.11950000000002</v>
      </c>
      <c r="O689" s="64">
        <v>46.460899999999995</v>
      </c>
      <c r="P689" s="62">
        <v>659</v>
      </c>
    </row>
    <row r="690" spans="1:16" ht="12.75" customHeight="1" x14ac:dyDescent="0.2">
      <c r="A690" s="60">
        <v>660</v>
      </c>
      <c r="B690" s="33" t="s">
        <v>297</v>
      </c>
      <c r="C690" s="66" t="s">
        <v>17</v>
      </c>
      <c r="D690" s="66">
        <v>0</v>
      </c>
      <c r="E690" s="66">
        <v>0</v>
      </c>
      <c r="F690" s="66">
        <v>0</v>
      </c>
      <c r="G690" s="66">
        <v>0</v>
      </c>
      <c r="H690" s="66" t="s">
        <v>17</v>
      </c>
      <c r="I690" s="66">
        <v>0</v>
      </c>
      <c r="J690" s="66">
        <v>0</v>
      </c>
      <c r="K690" s="66">
        <v>0</v>
      </c>
      <c r="L690" s="66">
        <v>0</v>
      </c>
      <c r="M690" s="66" t="s">
        <v>17</v>
      </c>
      <c r="N690" s="66">
        <v>0</v>
      </c>
      <c r="O690" s="66">
        <v>0</v>
      </c>
      <c r="P690" s="62">
        <v>660</v>
      </c>
    </row>
    <row r="691" spans="1:16" ht="12.75" customHeight="1" x14ac:dyDescent="0.2">
      <c r="A691" s="60">
        <v>661</v>
      </c>
      <c r="B691" s="32" t="s">
        <v>197</v>
      </c>
      <c r="C691" s="65">
        <f t="shared" ref="C691:G691" si="1685">SUM(C695,C698,C702,C705)</f>
        <v>-3411.5867000000003</v>
      </c>
      <c r="D691" s="65">
        <f t="shared" si="1685"/>
        <v>-338.87429999999995</v>
      </c>
      <c r="E691" s="65">
        <f t="shared" si="1685"/>
        <v>-1767.1883999999998</v>
      </c>
      <c r="F691" s="65">
        <f t="shared" si="1685"/>
        <v>-1049.8677</v>
      </c>
      <c r="G691" s="65">
        <f t="shared" si="1685"/>
        <v>-255.65630000000004</v>
      </c>
      <c r="H691" s="65">
        <f t="shared" ref="H691:L691" si="1686">SUM(H695,H698,H702,H705)</f>
        <v>-1020.1609</v>
      </c>
      <c r="I691" s="65">
        <f t="shared" si="1686"/>
        <v>102.26810000000003</v>
      </c>
      <c r="J691" s="65">
        <f t="shared" si="1686"/>
        <v>-984.16909999999996</v>
      </c>
      <c r="K691" s="65">
        <f t="shared" si="1686"/>
        <v>-83.864699999999985</v>
      </c>
      <c r="L691" s="65">
        <f t="shared" si="1686"/>
        <v>-54.395200000000003</v>
      </c>
      <c r="M691" s="65">
        <f t="shared" ref="M691:O691" si="1687">SUM(M695,M698,M702,M705)</f>
        <v>407.42220000000003</v>
      </c>
      <c r="N691" s="65">
        <f t="shared" si="1687"/>
        <v>580.76970000000006</v>
      </c>
      <c r="O691" s="65">
        <f t="shared" si="1687"/>
        <v>-173.34750000000003</v>
      </c>
      <c r="P691" s="62">
        <v>661</v>
      </c>
    </row>
    <row r="692" spans="1:16" ht="12.75" customHeight="1" x14ac:dyDescent="0.2">
      <c r="A692" s="60">
        <v>662</v>
      </c>
      <c r="B692" s="26" t="s">
        <v>276</v>
      </c>
      <c r="C692" s="64">
        <f t="shared" ref="C692:G692" si="1688">SUM(C693,C694)</f>
        <v>0</v>
      </c>
      <c r="D692" s="64">
        <f t="shared" si="1688"/>
        <v>0</v>
      </c>
      <c r="E692" s="64">
        <f t="shared" si="1688"/>
        <v>0</v>
      </c>
      <c r="F692" s="64">
        <f t="shared" si="1688"/>
        <v>0</v>
      </c>
      <c r="G692" s="64">
        <f t="shared" si="1688"/>
        <v>0</v>
      </c>
      <c r="H692" s="64">
        <f t="shared" ref="H692:L692" si="1689">SUM(H693,H694)</f>
        <v>0</v>
      </c>
      <c r="I692" s="64">
        <f t="shared" si="1689"/>
        <v>0</v>
      </c>
      <c r="J692" s="64">
        <f t="shared" si="1689"/>
        <v>0</v>
      </c>
      <c r="K692" s="64">
        <f t="shared" si="1689"/>
        <v>0</v>
      </c>
      <c r="L692" s="64">
        <f t="shared" si="1689"/>
        <v>0</v>
      </c>
      <c r="M692" s="64">
        <f t="shared" ref="M692:O692" si="1690">SUM(M693,M694)</f>
        <v>0</v>
      </c>
      <c r="N692" s="64">
        <f t="shared" si="1690"/>
        <v>0</v>
      </c>
      <c r="O692" s="64">
        <f t="shared" si="1690"/>
        <v>0</v>
      </c>
      <c r="P692" s="62">
        <v>662</v>
      </c>
    </row>
    <row r="693" spans="1:16" ht="12.75" customHeight="1" x14ac:dyDescent="0.2">
      <c r="A693" s="60">
        <v>663</v>
      </c>
      <c r="B693" s="29" t="s">
        <v>277</v>
      </c>
      <c r="C693" s="66" t="s">
        <v>17</v>
      </c>
      <c r="D693" s="66" t="s">
        <v>17</v>
      </c>
      <c r="E693" s="66" t="s">
        <v>17</v>
      </c>
      <c r="F693" s="66" t="s">
        <v>17</v>
      </c>
      <c r="G693" s="66" t="s">
        <v>17</v>
      </c>
      <c r="H693" s="66" t="s">
        <v>17</v>
      </c>
      <c r="I693" s="66" t="s">
        <v>17</v>
      </c>
      <c r="J693" s="66" t="s">
        <v>17</v>
      </c>
      <c r="K693" s="66" t="s">
        <v>17</v>
      </c>
      <c r="L693" s="66" t="s">
        <v>17</v>
      </c>
      <c r="M693" s="66" t="s">
        <v>17</v>
      </c>
      <c r="N693" s="66" t="s">
        <v>17</v>
      </c>
      <c r="O693" s="66" t="s">
        <v>17</v>
      </c>
      <c r="P693" s="62">
        <v>663</v>
      </c>
    </row>
    <row r="694" spans="1:16" ht="12.75" customHeight="1" x14ac:dyDescent="0.2">
      <c r="A694" s="60">
        <v>664</v>
      </c>
      <c r="B694" s="29" t="s">
        <v>278</v>
      </c>
      <c r="C694" s="66" t="s">
        <v>17</v>
      </c>
      <c r="D694" s="66" t="s">
        <v>17</v>
      </c>
      <c r="E694" s="66" t="s">
        <v>17</v>
      </c>
      <c r="F694" s="66" t="s">
        <v>17</v>
      </c>
      <c r="G694" s="66" t="s">
        <v>17</v>
      </c>
      <c r="H694" s="66" t="s">
        <v>17</v>
      </c>
      <c r="I694" s="66" t="s">
        <v>17</v>
      </c>
      <c r="J694" s="66" t="s">
        <v>17</v>
      </c>
      <c r="K694" s="66" t="s">
        <v>17</v>
      </c>
      <c r="L694" s="66" t="s">
        <v>17</v>
      </c>
      <c r="M694" s="66" t="s">
        <v>17</v>
      </c>
      <c r="N694" s="66" t="s">
        <v>17</v>
      </c>
      <c r="O694" s="66" t="s">
        <v>17</v>
      </c>
      <c r="P694" s="62">
        <v>664</v>
      </c>
    </row>
    <row r="695" spans="1:16" ht="12.75" customHeight="1" x14ac:dyDescent="0.2">
      <c r="A695" s="60">
        <v>665</v>
      </c>
      <c r="B695" s="28" t="s">
        <v>279</v>
      </c>
      <c r="C695" s="64">
        <f t="shared" ref="C695:G695" si="1691">SUM(C696,C697)</f>
        <v>9.7454000000000001</v>
      </c>
      <c r="D695" s="64">
        <f t="shared" si="1691"/>
        <v>-2.5146000000000002</v>
      </c>
      <c r="E695" s="64">
        <f t="shared" si="1691"/>
        <v>3.1863000000000001</v>
      </c>
      <c r="F695" s="64">
        <f t="shared" si="1691"/>
        <v>28.411100000000001</v>
      </c>
      <c r="G695" s="64">
        <f t="shared" si="1691"/>
        <v>-19.337399999999999</v>
      </c>
      <c r="H695" s="64">
        <f t="shared" ref="H695:L695" si="1692">SUM(H696,H697)</f>
        <v>0.88099999999999956</v>
      </c>
      <c r="I695" s="64">
        <f t="shared" si="1692"/>
        <v>1.7166000000000001</v>
      </c>
      <c r="J695" s="64">
        <f t="shared" si="1692"/>
        <v>-3.9348000000000005</v>
      </c>
      <c r="K695" s="64">
        <f t="shared" si="1692"/>
        <v>1.8881999999999999</v>
      </c>
      <c r="L695" s="64">
        <f t="shared" si="1692"/>
        <v>1.2110000000000001</v>
      </c>
      <c r="M695" s="64">
        <f t="shared" ref="M695:O695" si="1693">SUM(M696,M697)</f>
        <v>-24.885099999999998</v>
      </c>
      <c r="N695" s="64">
        <f t="shared" si="1693"/>
        <v>-15.298399999999999</v>
      </c>
      <c r="O695" s="64">
        <f t="shared" si="1693"/>
        <v>-9.5867000000000004</v>
      </c>
      <c r="P695" s="62">
        <v>665</v>
      </c>
    </row>
    <row r="696" spans="1:16" ht="12.75" customHeight="1" x14ac:dyDescent="0.2">
      <c r="A696" s="60">
        <v>666</v>
      </c>
      <c r="B696" s="29" t="s">
        <v>280</v>
      </c>
      <c r="C696" s="64">
        <f t="shared" ref="C696:C697" si="1694">SUM(D696,E696,F696,G696)</f>
        <v>9.1446000000000005</v>
      </c>
      <c r="D696" s="64">
        <v>-2.6539000000000001</v>
      </c>
      <c r="E696" s="64">
        <v>2.0964999999999998</v>
      </c>
      <c r="F696" s="64">
        <v>27.7698</v>
      </c>
      <c r="G696" s="64">
        <v>-18.067799999999998</v>
      </c>
      <c r="H696" s="64">
        <f t="shared" ref="H696:H697" si="1695">SUM(I696,J696,K696,L696)</f>
        <v>1.8480999999999996</v>
      </c>
      <c r="I696" s="64">
        <v>3.1152000000000002</v>
      </c>
      <c r="J696" s="64">
        <v>-4.4537000000000004</v>
      </c>
      <c r="K696" s="64">
        <v>3.1379999999999999</v>
      </c>
      <c r="L696" s="64">
        <v>4.8599999999999997E-2</v>
      </c>
      <c r="M696" s="64">
        <f t="shared" ref="M696:M697" si="1696">SUM(N696,O696)</f>
        <v>-25.225999999999999</v>
      </c>
      <c r="N696" s="64">
        <v>-16.134799999999998</v>
      </c>
      <c r="O696" s="64">
        <v>-9.0912000000000006</v>
      </c>
      <c r="P696" s="62">
        <v>666</v>
      </c>
    </row>
    <row r="697" spans="1:16" ht="12.75" customHeight="1" x14ac:dyDescent="0.2">
      <c r="A697" s="60">
        <v>667</v>
      </c>
      <c r="B697" s="29" t="s">
        <v>281</v>
      </c>
      <c r="C697" s="64">
        <f t="shared" si="1694"/>
        <v>0.6008</v>
      </c>
      <c r="D697" s="66">
        <v>0.13930000000000001</v>
      </c>
      <c r="E697" s="66">
        <v>1.0898000000000001</v>
      </c>
      <c r="F697" s="66">
        <v>0.64129999999999998</v>
      </c>
      <c r="G697" s="66">
        <v>-1.2696000000000001</v>
      </c>
      <c r="H697" s="64">
        <f t="shared" si="1695"/>
        <v>-0.96710000000000007</v>
      </c>
      <c r="I697" s="66">
        <v>-1.3986000000000001</v>
      </c>
      <c r="J697" s="66">
        <v>0.51890000000000003</v>
      </c>
      <c r="K697" s="66">
        <v>-1.2498</v>
      </c>
      <c r="L697" s="66">
        <v>1.1624000000000001</v>
      </c>
      <c r="M697" s="64">
        <f t="shared" si="1696"/>
        <v>0.34090000000000004</v>
      </c>
      <c r="N697" s="66">
        <v>0.83640000000000003</v>
      </c>
      <c r="O697" s="66">
        <v>-0.4955</v>
      </c>
      <c r="P697" s="62">
        <v>667</v>
      </c>
    </row>
    <row r="698" spans="1:16" ht="12.75" customHeight="1" x14ac:dyDescent="0.2">
      <c r="A698" s="60">
        <v>668</v>
      </c>
      <c r="B698" s="26" t="s">
        <v>282</v>
      </c>
      <c r="C698" s="64">
        <f t="shared" ref="C698:G698" si="1697">SUM(C700,C701)</f>
        <v>-3421.3321000000001</v>
      </c>
      <c r="D698" s="64">
        <f t="shared" si="1697"/>
        <v>-336.35969999999998</v>
      </c>
      <c r="E698" s="64">
        <f t="shared" si="1697"/>
        <v>-1770.3746999999998</v>
      </c>
      <c r="F698" s="64">
        <f t="shared" si="1697"/>
        <v>-1078.2788</v>
      </c>
      <c r="G698" s="64">
        <f t="shared" si="1697"/>
        <v>-236.31890000000004</v>
      </c>
      <c r="H698" s="64">
        <f t="shared" ref="H698:L698" si="1698">SUM(H700,H701)</f>
        <v>-1021.0418999999999</v>
      </c>
      <c r="I698" s="64">
        <f t="shared" si="1698"/>
        <v>100.55150000000003</v>
      </c>
      <c r="J698" s="64">
        <f t="shared" si="1698"/>
        <v>-980.23429999999996</v>
      </c>
      <c r="K698" s="64">
        <f t="shared" si="1698"/>
        <v>-85.752899999999983</v>
      </c>
      <c r="L698" s="64">
        <f t="shared" si="1698"/>
        <v>-55.606200000000001</v>
      </c>
      <c r="M698" s="64">
        <f t="shared" ref="M698:O698" si="1699">SUM(M700,M701)</f>
        <v>432.30730000000005</v>
      </c>
      <c r="N698" s="64">
        <f t="shared" si="1699"/>
        <v>596.06810000000007</v>
      </c>
      <c r="O698" s="64">
        <f t="shared" si="1699"/>
        <v>-163.76080000000002</v>
      </c>
      <c r="P698" s="62">
        <v>668</v>
      </c>
    </row>
    <row r="699" spans="1:16" ht="12.75" customHeight="1" x14ac:dyDescent="0.2">
      <c r="A699" s="60">
        <v>669</v>
      </c>
      <c r="B699" s="30" t="s">
        <v>283</v>
      </c>
      <c r="C699" s="66" t="s">
        <v>17</v>
      </c>
      <c r="D699" s="66" t="s">
        <v>17</v>
      </c>
      <c r="E699" s="66" t="s">
        <v>17</v>
      </c>
      <c r="F699" s="66" t="s">
        <v>17</v>
      </c>
      <c r="G699" s="66" t="s">
        <v>17</v>
      </c>
      <c r="H699" s="66" t="s">
        <v>17</v>
      </c>
      <c r="I699" s="66" t="s">
        <v>17</v>
      </c>
      <c r="J699" s="66" t="s">
        <v>17</v>
      </c>
      <c r="K699" s="66" t="s">
        <v>17</v>
      </c>
      <c r="L699" s="66" t="s">
        <v>17</v>
      </c>
      <c r="M699" s="66" t="s">
        <v>17</v>
      </c>
      <c r="N699" s="66" t="s">
        <v>17</v>
      </c>
      <c r="O699" s="66" t="s">
        <v>17</v>
      </c>
      <c r="P699" s="62">
        <v>669</v>
      </c>
    </row>
    <row r="700" spans="1:16" ht="12.75" customHeight="1" x14ac:dyDescent="0.2">
      <c r="A700" s="60">
        <v>670</v>
      </c>
      <c r="B700" s="29" t="s">
        <v>284</v>
      </c>
      <c r="C700" s="64">
        <f t="shared" ref="C700:C701" si="1700">SUM(D700,E700,F700,G700)</f>
        <v>-3526.6684</v>
      </c>
      <c r="D700" s="64">
        <v>-496.99649999999997</v>
      </c>
      <c r="E700" s="64">
        <v>-1783.8444</v>
      </c>
      <c r="F700" s="64">
        <v>-1629.1846</v>
      </c>
      <c r="G700" s="64">
        <v>383.3571</v>
      </c>
      <c r="H700" s="64">
        <f t="shared" ref="H700:H701" si="1701">SUM(I700,J700,K700,L700)</f>
        <v>-1350.0565999999999</v>
      </c>
      <c r="I700" s="64">
        <v>-262.19189999999998</v>
      </c>
      <c r="J700" s="64">
        <v>-876.13919999999996</v>
      </c>
      <c r="K700" s="64">
        <v>150.9879</v>
      </c>
      <c r="L700" s="64">
        <v>-362.71339999999998</v>
      </c>
      <c r="M700" s="64">
        <f>SUM(N700,O700)</f>
        <v>-0.77459999999996398</v>
      </c>
      <c r="N700" s="64">
        <v>726.89330000000007</v>
      </c>
      <c r="O700" s="64">
        <v>-727.66790000000003</v>
      </c>
      <c r="P700" s="62">
        <v>670</v>
      </c>
    </row>
    <row r="701" spans="1:16" ht="12.75" customHeight="1" x14ac:dyDescent="0.2">
      <c r="A701" s="60">
        <v>671</v>
      </c>
      <c r="B701" s="29" t="s">
        <v>285</v>
      </c>
      <c r="C701" s="64">
        <f t="shared" si="1700"/>
        <v>105.33629999999994</v>
      </c>
      <c r="D701" s="64">
        <v>160.63679999999999</v>
      </c>
      <c r="E701" s="64">
        <v>13.469700000000003</v>
      </c>
      <c r="F701" s="64">
        <v>550.9058</v>
      </c>
      <c r="G701" s="64">
        <v>-619.67600000000004</v>
      </c>
      <c r="H701" s="64">
        <f t="shared" si="1701"/>
        <v>329.01469999999995</v>
      </c>
      <c r="I701" s="64">
        <v>362.74340000000001</v>
      </c>
      <c r="J701" s="64">
        <v>-104.09510000000003</v>
      </c>
      <c r="K701" s="64">
        <v>-236.74079999999998</v>
      </c>
      <c r="L701" s="64">
        <v>307.10719999999998</v>
      </c>
      <c r="M701" s="64">
        <f>SUM(N701,O701)</f>
        <v>433.08190000000002</v>
      </c>
      <c r="N701" s="64">
        <v>-130.8252</v>
      </c>
      <c r="O701" s="64">
        <v>563.90710000000001</v>
      </c>
      <c r="P701" s="62">
        <v>671</v>
      </c>
    </row>
    <row r="702" spans="1:16" ht="12.75" customHeight="1" x14ac:dyDescent="0.2">
      <c r="A702" s="60">
        <v>672</v>
      </c>
      <c r="B702" s="26" t="s">
        <v>286</v>
      </c>
      <c r="C702" s="64">
        <f t="shared" ref="C702:G702" si="1702">SUM(C703,C704)</f>
        <v>0</v>
      </c>
      <c r="D702" s="64">
        <f t="shared" si="1702"/>
        <v>0</v>
      </c>
      <c r="E702" s="64">
        <f t="shared" si="1702"/>
        <v>0</v>
      </c>
      <c r="F702" s="64">
        <f t="shared" si="1702"/>
        <v>0</v>
      </c>
      <c r="G702" s="64">
        <f t="shared" si="1702"/>
        <v>0</v>
      </c>
      <c r="H702" s="64">
        <f t="shared" ref="H702:L702" si="1703">SUM(H703,H704)</f>
        <v>0</v>
      </c>
      <c r="I702" s="64">
        <f t="shared" si="1703"/>
        <v>0</v>
      </c>
      <c r="J702" s="64">
        <f t="shared" si="1703"/>
        <v>0</v>
      </c>
      <c r="K702" s="64">
        <f t="shared" si="1703"/>
        <v>0</v>
      </c>
      <c r="L702" s="64">
        <f t="shared" si="1703"/>
        <v>0</v>
      </c>
      <c r="M702" s="64">
        <f t="shared" ref="M702:O702" si="1704">SUM(M703,M704)</f>
        <v>0</v>
      </c>
      <c r="N702" s="64">
        <f t="shared" si="1704"/>
        <v>0</v>
      </c>
      <c r="O702" s="64">
        <f t="shared" si="1704"/>
        <v>0</v>
      </c>
      <c r="P702" s="62">
        <v>672</v>
      </c>
    </row>
    <row r="703" spans="1:16" ht="12.75" customHeight="1" x14ac:dyDescent="0.2">
      <c r="A703" s="60">
        <v>673</v>
      </c>
      <c r="B703" s="29" t="s">
        <v>287</v>
      </c>
      <c r="C703" s="66" t="s">
        <v>17</v>
      </c>
      <c r="D703" s="66">
        <v>0</v>
      </c>
      <c r="E703" s="66">
        <v>0</v>
      </c>
      <c r="F703" s="66">
        <v>0</v>
      </c>
      <c r="G703" s="66">
        <v>0</v>
      </c>
      <c r="H703" s="66" t="s">
        <v>17</v>
      </c>
      <c r="I703" s="66">
        <v>0</v>
      </c>
      <c r="J703" s="66">
        <v>0</v>
      </c>
      <c r="K703" s="66">
        <v>0</v>
      </c>
      <c r="L703" s="66">
        <v>0</v>
      </c>
      <c r="M703" s="66" t="s">
        <v>17</v>
      </c>
      <c r="N703" s="66">
        <v>0</v>
      </c>
      <c r="O703" s="66">
        <v>0</v>
      </c>
      <c r="P703" s="62">
        <v>673</v>
      </c>
    </row>
    <row r="704" spans="1:16" ht="12.75" customHeight="1" x14ac:dyDescent="0.2">
      <c r="A704" s="60">
        <v>674</v>
      </c>
      <c r="B704" s="29" t="s">
        <v>288</v>
      </c>
      <c r="C704" s="66" t="s">
        <v>17</v>
      </c>
      <c r="D704" s="66">
        <v>0</v>
      </c>
      <c r="E704" s="66">
        <v>0</v>
      </c>
      <c r="F704" s="66">
        <v>0</v>
      </c>
      <c r="G704" s="66">
        <v>0</v>
      </c>
      <c r="H704" s="66" t="s">
        <v>17</v>
      </c>
      <c r="I704" s="66">
        <v>0</v>
      </c>
      <c r="J704" s="66">
        <v>0</v>
      </c>
      <c r="K704" s="66">
        <v>0</v>
      </c>
      <c r="L704" s="66">
        <v>0</v>
      </c>
      <c r="M704" s="66" t="s">
        <v>17</v>
      </c>
      <c r="N704" s="66">
        <v>0</v>
      </c>
      <c r="O704" s="66">
        <v>0</v>
      </c>
      <c r="P704" s="62">
        <v>674</v>
      </c>
    </row>
    <row r="705" spans="1:16" ht="12.75" customHeight="1" x14ac:dyDescent="0.2">
      <c r="A705" s="60">
        <v>675</v>
      </c>
      <c r="B705" s="26" t="s">
        <v>289</v>
      </c>
      <c r="C705" s="64">
        <f t="shared" ref="C705:G705" si="1705">SUM(C706,C707)</f>
        <v>0</v>
      </c>
      <c r="D705" s="64">
        <f t="shared" si="1705"/>
        <v>0</v>
      </c>
      <c r="E705" s="64">
        <f t="shared" si="1705"/>
        <v>0</v>
      </c>
      <c r="F705" s="64">
        <f t="shared" si="1705"/>
        <v>0</v>
      </c>
      <c r="G705" s="64">
        <f t="shared" si="1705"/>
        <v>0</v>
      </c>
      <c r="H705" s="64">
        <f t="shared" ref="H705:L705" si="1706">SUM(H706,H707)</f>
        <v>0</v>
      </c>
      <c r="I705" s="64">
        <f t="shared" si="1706"/>
        <v>0</v>
      </c>
      <c r="J705" s="64">
        <f t="shared" si="1706"/>
        <v>0</v>
      </c>
      <c r="K705" s="64">
        <f t="shared" si="1706"/>
        <v>0</v>
      </c>
      <c r="L705" s="64">
        <f t="shared" si="1706"/>
        <v>0</v>
      </c>
      <c r="M705" s="64">
        <f t="shared" ref="M705:O705" si="1707">SUM(M706,M707)</f>
        <v>0</v>
      </c>
      <c r="N705" s="64">
        <f t="shared" si="1707"/>
        <v>0</v>
      </c>
      <c r="O705" s="64">
        <f t="shared" si="1707"/>
        <v>0</v>
      </c>
      <c r="P705" s="62">
        <v>675</v>
      </c>
    </row>
    <row r="706" spans="1:16" ht="12.75" customHeight="1" x14ac:dyDescent="0.2">
      <c r="A706" s="60">
        <v>676</v>
      </c>
      <c r="B706" s="33" t="s">
        <v>290</v>
      </c>
      <c r="C706" s="64">
        <f t="shared" ref="C706:G707" si="1708">SUM(C709,C712)</f>
        <v>0</v>
      </c>
      <c r="D706" s="64">
        <f t="shared" si="1708"/>
        <v>0</v>
      </c>
      <c r="E706" s="64">
        <f t="shared" si="1708"/>
        <v>0</v>
      </c>
      <c r="F706" s="64">
        <f t="shared" si="1708"/>
        <v>0</v>
      </c>
      <c r="G706" s="64">
        <f t="shared" si="1708"/>
        <v>0</v>
      </c>
      <c r="H706" s="64">
        <f t="shared" ref="H706:L707" si="1709">SUM(H709,H712)</f>
        <v>0</v>
      </c>
      <c r="I706" s="64">
        <f t="shared" si="1709"/>
        <v>0</v>
      </c>
      <c r="J706" s="64">
        <f t="shared" si="1709"/>
        <v>0</v>
      </c>
      <c r="K706" s="64">
        <f t="shared" si="1709"/>
        <v>0</v>
      </c>
      <c r="L706" s="64">
        <f t="shared" si="1709"/>
        <v>0</v>
      </c>
      <c r="M706" s="64">
        <f t="shared" ref="M706:O707" si="1710">SUM(M709,M712)</f>
        <v>0</v>
      </c>
      <c r="N706" s="64">
        <f t="shared" si="1710"/>
        <v>0</v>
      </c>
      <c r="O706" s="64">
        <f t="shared" si="1710"/>
        <v>0</v>
      </c>
      <c r="P706" s="62">
        <v>676</v>
      </c>
    </row>
    <row r="707" spans="1:16" ht="12.75" customHeight="1" x14ac:dyDescent="0.2">
      <c r="A707" s="60">
        <v>677</v>
      </c>
      <c r="B707" s="33" t="s">
        <v>291</v>
      </c>
      <c r="C707" s="64">
        <f t="shared" si="1708"/>
        <v>0</v>
      </c>
      <c r="D707" s="64">
        <f t="shared" si="1708"/>
        <v>0</v>
      </c>
      <c r="E707" s="64">
        <f t="shared" si="1708"/>
        <v>0</v>
      </c>
      <c r="F707" s="64">
        <f t="shared" si="1708"/>
        <v>0</v>
      </c>
      <c r="G707" s="64">
        <f t="shared" si="1708"/>
        <v>0</v>
      </c>
      <c r="H707" s="64">
        <f t="shared" si="1709"/>
        <v>0</v>
      </c>
      <c r="I707" s="64">
        <f t="shared" si="1709"/>
        <v>0</v>
      </c>
      <c r="J707" s="64">
        <f t="shared" si="1709"/>
        <v>0</v>
      </c>
      <c r="K707" s="64">
        <f t="shared" si="1709"/>
        <v>0</v>
      </c>
      <c r="L707" s="64">
        <f t="shared" si="1709"/>
        <v>0</v>
      </c>
      <c r="M707" s="64">
        <f t="shared" si="1710"/>
        <v>0</v>
      </c>
      <c r="N707" s="64">
        <f t="shared" si="1710"/>
        <v>0</v>
      </c>
      <c r="O707" s="64">
        <f t="shared" si="1710"/>
        <v>0</v>
      </c>
      <c r="P707" s="62">
        <v>677</v>
      </c>
    </row>
    <row r="708" spans="1:16" ht="12.75" customHeight="1" x14ac:dyDescent="0.2">
      <c r="A708" s="60">
        <v>678</v>
      </c>
      <c r="B708" s="27" t="s">
        <v>292</v>
      </c>
      <c r="C708" s="64">
        <f t="shared" ref="C708:G708" si="1711">SUM(C709,C710)</f>
        <v>0</v>
      </c>
      <c r="D708" s="64">
        <f t="shared" si="1711"/>
        <v>0</v>
      </c>
      <c r="E708" s="64">
        <f t="shared" si="1711"/>
        <v>0</v>
      </c>
      <c r="F708" s="64">
        <f t="shared" si="1711"/>
        <v>0</v>
      </c>
      <c r="G708" s="64">
        <f t="shared" si="1711"/>
        <v>0</v>
      </c>
      <c r="H708" s="64">
        <f t="shared" ref="H708:L708" si="1712">SUM(H709,H710)</f>
        <v>0</v>
      </c>
      <c r="I708" s="64">
        <f t="shared" si="1712"/>
        <v>0</v>
      </c>
      <c r="J708" s="64">
        <f t="shared" si="1712"/>
        <v>0</v>
      </c>
      <c r="K708" s="64">
        <f t="shared" si="1712"/>
        <v>0</v>
      </c>
      <c r="L708" s="64">
        <f t="shared" si="1712"/>
        <v>0</v>
      </c>
      <c r="M708" s="64">
        <f t="shared" ref="M708:O708" si="1713">SUM(M709,M710)</f>
        <v>0</v>
      </c>
      <c r="N708" s="64">
        <f t="shared" si="1713"/>
        <v>0</v>
      </c>
      <c r="O708" s="64">
        <f t="shared" si="1713"/>
        <v>0</v>
      </c>
      <c r="P708" s="62">
        <v>678</v>
      </c>
    </row>
    <row r="709" spans="1:16" ht="12.75" customHeight="1" x14ac:dyDescent="0.2">
      <c r="A709" s="60">
        <v>679</v>
      </c>
      <c r="B709" s="33" t="s">
        <v>293</v>
      </c>
      <c r="C709" s="66" t="s">
        <v>17</v>
      </c>
      <c r="D709" s="66" t="s">
        <v>17</v>
      </c>
      <c r="E709" s="66" t="s">
        <v>17</v>
      </c>
      <c r="F709" s="66" t="s">
        <v>17</v>
      </c>
      <c r="G709" s="66" t="s">
        <v>17</v>
      </c>
      <c r="H709" s="66" t="s">
        <v>17</v>
      </c>
      <c r="I709" s="66" t="s">
        <v>17</v>
      </c>
      <c r="J709" s="66" t="s">
        <v>17</v>
      </c>
      <c r="K709" s="66" t="s">
        <v>17</v>
      </c>
      <c r="L709" s="66" t="s">
        <v>17</v>
      </c>
      <c r="M709" s="66" t="s">
        <v>17</v>
      </c>
      <c r="N709" s="66" t="s">
        <v>17</v>
      </c>
      <c r="O709" s="66" t="s">
        <v>17</v>
      </c>
      <c r="P709" s="62">
        <v>679</v>
      </c>
    </row>
    <row r="710" spans="1:16" ht="12.75" customHeight="1" x14ac:dyDescent="0.2">
      <c r="A710" s="60">
        <v>680</v>
      </c>
      <c r="B710" s="33" t="s">
        <v>294</v>
      </c>
      <c r="C710" s="66" t="s">
        <v>17</v>
      </c>
      <c r="D710" s="66" t="s">
        <v>17</v>
      </c>
      <c r="E710" s="66" t="s">
        <v>17</v>
      </c>
      <c r="F710" s="66" t="s">
        <v>17</v>
      </c>
      <c r="G710" s="66" t="s">
        <v>17</v>
      </c>
      <c r="H710" s="66" t="s">
        <v>17</v>
      </c>
      <c r="I710" s="66" t="s">
        <v>17</v>
      </c>
      <c r="J710" s="66" t="s">
        <v>17</v>
      </c>
      <c r="K710" s="66" t="s">
        <v>17</v>
      </c>
      <c r="L710" s="66" t="s">
        <v>17</v>
      </c>
      <c r="M710" s="66" t="s">
        <v>17</v>
      </c>
      <c r="N710" s="66" t="s">
        <v>17</v>
      </c>
      <c r="O710" s="66" t="s">
        <v>17</v>
      </c>
      <c r="P710" s="62">
        <v>680</v>
      </c>
    </row>
    <row r="711" spans="1:16" ht="12.75" customHeight="1" x14ac:dyDescent="0.2">
      <c r="A711" s="60">
        <v>681</v>
      </c>
      <c r="B711" s="27" t="s">
        <v>295</v>
      </c>
      <c r="C711" s="64">
        <f t="shared" ref="C711:G711" si="1714">SUM(C712,C713)</f>
        <v>0</v>
      </c>
      <c r="D711" s="64">
        <f t="shared" si="1714"/>
        <v>0</v>
      </c>
      <c r="E711" s="64">
        <f t="shared" si="1714"/>
        <v>0</v>
      </c>
      <c r="F711" s="64">
        <f t="shared" si="1714"/>
        <v>0</v>
      </c>
      <c r="G711" s="64">
        <f t="shared" si="1714"/>
        <v>0</v>
      </c>
      <c r="H711" s="64">
        <f t="shared" ref="H711:L711" si="1715">SUM(H712,H713)</f>
        <v>0</v>
      </c>
      <c r="I711" s="64">
        <f t="shared" si="1715"/>
        <v>0</v>
      </c>
      <c r="J711" s="64">
        <f t="shared" si="1715"/>
        <v>0</v>
      </c>
      <c r="K711" s="64">
        <f t="shared" si="1715"/>
        <v>0</v>
      </c>
      <c r="L711" s="64">
        <f t="shared" si="1715"/>
        <v>0</v>
      </c>
      <c r="M711" s="64">
        <f t="shared" ref="M711:O711" si="1716">SUM(M712,M713)</f>
        <v>0</v>
      </c>
      <c r="N711" s="64">
        <f t="shared" si="1716"/>
        <v>0</v>
      </c>
      <c r="O711" s="64">
        <f t="shared" si="1716"/>
        <v>0</v>
      </c>
      <c r="P711" s="62">
        <v>681</v>
      </c>
    </row>
    <row r="712" spans="1:16" ht="12.75" customHeight="1" x14ac:dyDescent="0.2">
      <c r="A712" s="60">
        <v>682</v>
      </c>
      <c r="B712" s="33" t="s">
        <v>296</v>
      </c>
      <c r="C712" s="66" t="s">
        <v>17</v>
      </c>
      <c r="D712" s="66" t="s">
        <v>17</v>
      </c>
      <c r="E712" s="66" t="s">
        <v>17</v>
      </c>
      <c r="F712" s="66" t="s">
        <v>17</v>
      </c>
      <c r="G712" s="66" t="s">
        <v>17</v>
      </c>
      <c r="H712" s="66" t="s">
        <v>17</v>
      </c>
      <c r="I712" s="66" t="s">
        <v>17</v>
      </c>
      <c r="J712" s="66" t="s">
        <v>17</v>
      </c>
      <c r="K712" s="66" t="s">
        <v>17</v>
      </c>
      <c r="L712" s="66" t="s">
        <v>17</v>
      </c>
      <c r="M712" s="66" t="s">
        <v>17</v>
      </c>
      <c r="N712" s="66" t="s">
        <v>17</v>
      </c>
      <c r="O712" s="66" t="s">
        <v>17</v>
      </c>
      <c r="P712" s="62">
        <v>682</v>
      </c>
    </row>
    <row r="713" spans="1:16" ht="12.75" customHeight="1" x14ac:dyDescent="0.2">
      <c r="A713" s="60">
        <v>683</v>
      </c>
      <c r="B713" s="33" t="s">
        <v>297</v>
      </c>
      <c r="C713" s="66" t="s">
        <v>17</v>
      </c>
      <c r="D713" s="66" t="s">
        <v>17</v>
      </c>
      <c r="E713" s="66" t="s">
        <v>17</v>
      </c>
      <c r="F713" s="66" t="s">
        <v>17</v>
      </c>
      <c r="G713" s="66" t="s">
        <v>17</v>
      </c>
      <c r="H713" s="66" t="s">
        <v>17</v>
      </c>
      <c r="I713" s="66" t="s">
        <v>17</v>
      </c>
      <c r="J713" s="66" t="s">
        <v>17</v>
      </c>
      <c r="K713" s="66" t="s">
        <v>17</v>
      </c>
      <c r="L713" s="66" t="s">
        <v>17</v>
      </c>
      <c r="M713" s="66" t="s">
        <v>17</v>
      </c>
      <c r="N713" s="66" t="s">
        <v>17</v>
      </c>
      <c r="O713" s="66" t="s">
        <v>17</v>
      </c>
      <c r="P713" s="62">
        <v>683</v>
      </c>
    </row>
    <row r="714" spans="1:16" ht="12.75" customHeight="1" x14ac:dyDescent="0.2">
      <c r="A714" s="60">
        <v>684</v>
      </c>
      <c r="B714" s="31" t="s">
        <v>298</v>
      </c>
      <c r="C714" s="65">
        <f t="shared" ref="C714" si="1717">SUM(C715)-SUM(C740)</f>
        <v>-1608.7232999999994</v>
      </c>
      <c r="D714" s="65">
        <f t="shared" ref="D714:G714" si="1718">SUM(D715)-SUM(D740)</f>
        <v>-115.27560000000017</v>
      </c>
      <c r="E714" s="65">
        <f t="shared" ref="E714" si="1719">SUM(E715)-SUM(E740)</f>
        <v>-721.79329999999982</v>
      </c>
      <c r="F714" s="65">
        <f t="shared" si="1718"/>
        <v>-1075.6822</v>
      </c>
      <c r="G714" s="65">
        <f t="shared" si="1718"/>
        <v>304.02780000000007</v>
      </c>
      <c r="H714" s="65">
        <f t="shared" ref="H714" si="1720">SUM(H715)-SUM(H740)</f>
        <v>-2637.7329000000004</v>
      </c>
      <c r="I714" s="65">
        <f t="shared" ref="I714:L714" si="1721">SUM(I715)-SUM(I740)</f>
        <v>-590.07400000000007</v>
      </c>
      <c r="J714" s="65">
        <f t="shared" ref="J714" si="1722">SUM(J715)-SUM(J740)</f>
        <v>39.589799999999968</v>
      </c>
      <c r="K714" s="65">
        <f t="shared" si="1721"/>
        <v>-1002.4309</v>
      </c>
      <c r="L714" s="65">
        <f t="shared" si="1721"/>
        <v>-1084.8178000000003</v>
      </c>
      <c r="M714" s="65">
        <f t="shared" ref="M714" si="1723">SUM(M715)-SUM(M740)</f>
        <v>1180.1940999999999</v>
      </c>
      <c r="N714" s="65">
        <f t="shared" ref="N714:O714" si="1724">SUM(N715)-SUM(N740)</f>
        <v>834.69140000000016</v>
      </c>
      <c r="O714" s="65">
        <f t="shared" ref="O714" si="1725">SUM(O715)-SUM(O740)</f>
        <v>345.50270000000006</v>
      </c>
      <c r="P714" s="62">
        <v>684</v>
      </c>
    </row>
    <row r="715" spans="1:16" ht="12.75" customHeight="1" x14ac:dyDescent="0.2">
      <c r="A715" s="60">
        <v>685</v>
      </c>
      <c r="B715" s="32" t="s">
        <v>196</v>
      </c>
      <c r="C715" s="65">
        <f t="shared" ref="C715:G715" si="1726">SUM(C716,C720,C724,C727,C731)</f>
        <v>-2299.0240999999996</v>
      </c>
      <c r="D715" s="65">
        <f t="shared" si="1726"/>
        <v>-1317.6480000000001</v>
      </c>
      <c r="E715" s="65">
        <f t="shared" si="1726"/>
        <v>-1181.0468999999998</v>
      </c>
      <c r="F715" s="65">
        <f t="shared" si="1726"/>
        <v>-218.16950000000003</v>
      </c>
      <c r="G715" s="65">
        <f t="shared" si="1726"/>
        <v>417.84030000000007</v>
      </c>
      <c r="H715" s="65">
        <f t="shared" ref="H715:L715" si="1727">SUM(H716,H720,H724,H727,H731)</f>
        <v>-361.18460000000005</v>
      </c>
      <c r="I715" s="65">
        <f t="shared" si="1727"/>
        <v>-1001.171</v>
      </c>
      <c r="J715" s="65">
        <f t="shared" si="1727"/>
        <v>448.7029</v>
      </c>
      <c r="K715" s="65">
        <f t="shared" si="1727"/>
        <v>153.60829999999999</v>
      </c>
      <c r="L715" s="65">
        <f t="shared" si="1727"/>
        <v>37.675200000000018</v>
      </c>
      <c r="M715" s="65">
        <f t="shared" ref="M715:O715" si="1728">SUM(M716,M720,M724,M727,M731)</f>
        <v>-749.46160000000009</v>
      </c>
      <c r="N715" s="65">
        <f t="shared" si="1728"/>
        <v>-765.68910000000005</v>
      </c>
      <c r="O715" s="65">
        <f t="shared" si="1728"/>
        <v>16.227499999999999</v>
      </c>
      <c r="P715" s="62">
        <v>685</v>
      </c>
    </row>
    <row r="716" spans="1:16" ht="12.75" customHeight="1" x14ac:dyDescent="0.2">
      <c r="A716" s="60">
        <v>686</v>
      </c>
      <c r="B716" s="26" t="s">
        <v>299</v>
      </c>
      <c r="C716" s="64">
        <f t="shared" ref="C716:G716" si="1729">SUM(C717,C718,C719)</f>
        <v>0</v>
      </c>
      <c r="D716" s="64">
        <f t="shared" si="1729"/>
        <v>0</v>
      </c>
      <c r="E716" s="64">
        <f t="shared" si="1729"/>
        <v>0</v>
      </c>
      <c r="F716" s="64">
        <f t="shared" si="1729"/>
        <v>0</v>
      </c>
      <c r="G716" s="64">
        <f t="shared" si="1729"/>
        <v>0</v>
      </c>
      <c r="H716" s="64">
        <f t="shared" ref="H716:L716" si="1730">SUM(H717,H718,H719)</f>
        <v>0</v>
      </c>
      <c r="I716" s="64">
        <f t="shared" si="1730"/>
        <v>0</v>
      </c>
      <c r="J716" s="64">
        <f t="shared" si="1730"/>
        <v>0</v>
      </c>
      <c r="K716" s="64">
        <f t="shared" si="1730"/>
        <v>0</v>
      </c>
      <c r="L716" s="64">
        <f t="shared" si="1730"/>
        <v>0</v>
      </c>
      <c r="M716" s="64">
        <f t="shared" ref="M716:O716" si="1731">SUM(M717,M718,M719)</f>
        <v>0</v>
      </c>
      <c r="N716" s="64">
        <f t="shared" si="1731"/>
        <v>0</v>
      </c>
      <c r="O716" s="64">
        <f t="shared" si="1731"/>
        <v>0</v>
      </c>
      <c r="P716" s="62">
        <v>686</v>
      </c>
    </row>
    <row r="717" spans="1:16" ht="12.75" customHeight="1" x14ac:dyDescent="0.2">
      <c r="A717" s="60">
        <v>687</v>
      </c>
      <c r="B717" s="34" t="s">
        <v>300</v>
      </c>
      <c r="C717" s="66" t="s">
        <v>17</v>
      </c>
      <c r="D717" s="66" t="s">
        <v>17</v>
      </c>
      <c r="E717" s="66" t="s">
        <v>17</v>
      </c>
      <c r="F717" s="66" t="s">
        <v>17</v>
      </c>
      <c r="G717" s="66" t="s">
        <v>17</v>
      </c>
      <c r="H717" s="66" t="s">
        <v>17</v>
      </c>
      <c r="I717" s="66" t="s">
        <v>17</v>
      </c>
      <c r="J717" s="66" t="s">
        <v>17</v>
      </c>
      <c r="K717" s="66" t="s">
        <v>17</v>
      </c>
      <c r="L717" s="66" t="s">
        <v>17</v>
      </c>
      <c r="M717" s="66" t="s">
        <v>17</v>
      </c>
      <c r="N717" s="66" t="s">
        <v>17</v>
      </c>
      <c r="O717" s="66" t="s">
        <v>17</v>
      </c>
      <c r="P717" s="62">
        <v>687</v>
      </c>
    </row>
    <row r="718" spans="1:16" ht="12.75" customHeight="1" x14ac:dyDescent="0.2">
      <c r="A718" s="60">
        <v>688</v>
      </c>
      <c r="B718" s="34" t="s">
        <v>301</v>
      </c>
      <c r="C718" s="66" t="s">
        <v>17</v>
      </c>
      <c r="D718" s="66" t="s">
        <v>17</v>
      </c>
      <c r="E718" s="66" t="s">
        <v>17</v>
      </c>
      <c r="F718" s="66" t="s">
        <v>17</v>
      </c>
      <c r="G718" s="66" t="s">
        <v>17</v>
      </c>
      <c r="H718" s="66" t="s">
        <v>17</v>
      </c>
      <c r="I718" s="66" t="s">
        <v>17</v>
      </c>
      <c r="J718" s="66" t="s">
        <v>17</v>
      </c>
      <c r="K718" s="66" t="s">
        <v>17</v>
      </c>
      <c r="L718" s="66" t="s">
        <v>17</v>
      </c>
      <c r="M718" s="66" t="s">
        <v>17</v>
      </c>
      <c r="N718" s="66" t="s">
        <v>17</v>
      </c>
      <c r="O718" s="66" t="s">
        <v>17</v>
      </c>
      <c r="P718" s="62">
        <v>688</v>
      </c>
    </row>
    <row r="719" spans="1:16" ht="12.75" customHeight="1" x14ac:dyDescent="0.2">
      <c r="A719" s="60">
        <v>689</v>
      </c>
      <c r="B719" s="34" t="s">
        <v>302</v>
      </c>
      <c r="C719" s="66" t="s">
        <v>17</v>
      </c>
      <c r="D719" s="66" t="s">
        <v>17</v>
      </c>
      <c r="E719" s="66" t="s">
        <v>17</v>
      </c>
      <c r="F719" s="66" t="s">
        <v>17</v>
      </c>
      <c r="G719" s="66" t="s">
        <v>17</v>
      </c>
      <c r="H719" s="66" t="s">
        <v>17</v>
      </c>
      <c r="I719" s="66" t="s">
        <v>17</v>
      </c>
      <c r="J719" s="66" t="s">
        <v>17</v>
      </c>
      <c r="K719" s="66" t="s">
        <v>17</v>
      </c>
      <c r="L719" s="66" t="s">
        <v>17</v>
      </c>
      <c r="M719" s="66" t="s">
        <v>17</v>
      </c>
      <c r="N719" s="66" t="s">
        <v>17</v>
      </c>
      <c r="O719" s="66" t="s">
        <v>17</v>
      </c>
      <c r="P719" s="62">
        <v>689</v>
      </c>
    </row>
    <row r="720" spans="1:16" ht="12.75" customHeight="1" x14ac:dyDescent="0.2">
      <c r="A720" s="60">
        <v>690</v>
      </c>
      <c r="B720" s="26" t="s">
        <v>303</v>
      </c>
      <c r="C720" s="64">
        <f t="shared" ref="C720:G720" si="1732">SUM(C721,C722,C723)</f>
        <v>0</v>
      </c>
      <c r="D720" s="64">
        <f t="shared" si="1732"/>
        <v>0</v>
      </c>
      <c r="E720" s="64">
        <f t="shared" si="1732"/>
        <v>0</v>
      </c>
      <c r="F720" s="64">
        <f t="shared" si="1732"/>
        <v>0</v>
      </c>
      <c r="G720" s="64">
        <f t="shared" si="1732"/>
        <v>0</v>
      </c>
      <c r="H720" s="64">
        <f t="shared" ref="H720:L720" si="1733">SUM(H721,H722,H723)</f>
        <v>0</v>
      </c>
      <c r="I720" s="64">
        <f t="shared" si="1733"/>
        <v>0</v>
      </c>
      <c r="J720" s="64">
        <f t="shared" si="1733"/>
        <v>0</v>
      </c>
      <c r="K720" s="64">
        <f t="shared" si="1733"/>
        <v>0</v>
      </c>
      <c r="L720" s="64">
        <f t="shared" si="1733"/>
        <v>0</v>
      </c>
      <c r="M720" s="64">
        <f t="shared" ref="M720:O720" si="1734">SUM(M721,M722,M723)</f>
        <v>0</v>
      </c>
      <c r="N720" s="64">
        <f t="shared" si="1734"/>
        <v>0</v>
      </c>
      <c r="O720" s="64">
        <f t="shared" si="1734"/>
        <v>0</v>
      </c>
      <c r="P720" s="62">
        <v>690</v>
      </c>
    </row>
    <row r="721" spans="1:16" ht="12.75" customHeight="1" x14ac:dyDescent="0.2">
      <c r="A721" s="60">
        <v>691</v>
      </c>
      <c r="B721" s="34" t="s">
        <v>304</v>
      </c>
      <c r="C721" s="66" t="s">
        <v>17</v>
      </c>
      <c r="D721" s="66" t="s">
        <v>17</v>
      </c>
      <c r="E721" s="66" t="s">
        <v>17</v>
      </c>
      <c r="F721" s="66" t="s">
        <v>17</v>
      </c>
      <c r="G721" s="66" t="s">
        <v>17</v>
      </c>
      <c r="H721" s="66" t="s">
        <v>17</v>
      </c>
      <c r="I721" s="66" t="s">
        <v>17</v>
      </c>
      <c r="J721" s="66" t="s">
        <v>17</v>
      </c>
      <c r="K721" s="66" t="s">
        <v>17</v>
      </c>
      <c r="L721" s="66" t="s">
        <v>17</v>
      </c>
      <c r="M721" s="66" t="s">
        <v>17</v>
      </c>
      <c r="N721" s="66" t="s">
        <v>17</v>
      </c>
      <c r="O721" s="66" t="s">
        <v>17</v>
      </c>
      <c r="P721" s="62">
        <v>691</v>
      </c>
    </row>
    <row r="722" spans="1:16" ht="12.75" customHeight="1" x14ac:dyDescent="0.2">
      <c r="A722" s="60">
        <v>692</v>
      </c>
      <c r="B722" s="34" t="s">
        <v>305</v>
      </c>
      <c r="C722" s="64">
        <f t="shared" ref="C722" si="1735">SUM(D722,E722,F722,G722)</f>
        <v>0</v>
      </c>
      <c r="D722" s="64">
        <v>0</v>
      </c>
      <c r="E722" s="64">
        <v>0</v>
      </c>
      <c r="F722" s="64">
        <v>0</v>
      </c>
      <c r="G722" s="64">
        <v>0</v>
      </c>
      <c r="H722" s="64">
        <f t="shared" ref="H722" si="1736">SUM(I722,J722,K722,L722)</f>
        <v>0</v>
      </c>
      <c r="I722" s="64">
        <v>0</v>
      </c>
      <c r="J722" s="64">
        <v>0</v>
      </c>
      <c r="K722" s="64">
        <v>0</v>
      </c>
      <c r="L722" s="64">
        <v>0</v>
      </c>
      <c r="M722" s="64">
        <f>SUM(N722,O722)</f>
        <v>0</v>
      </c>
      <c r="N722" s="64">
        <v>0</v>
      </c>
      <c r="O722" s="64">
        <v>0</v>
      </c>
      <c r="P722" s="62">
        <v>692</v>
      </c>
    </row>
    <row r="723" spans="1:16" ht="12.75" customHeight="1" x14ac:dyDescent="0.2">
      <c r="A723" s="60">
        <v>693</v>
      </c>
      <c r="B723" s="34" t="s">
        <v>306</v>
      </c>
      <c r="C723" s="66" t="s">
        <v>17</v>
      </c>
      <c r="D723" s="66">
        <v>0</v>
      </c>
      <c r="E723" s="66">
        <v>0</v>
      </c>
      <c r="F723" s="66">
        <v>0</v>
      </c>
      <c r="G723" s="66">
        <v>0</v>
      </c>
      <c r="H723" s="66" t="s">
        <v>17</v>
      </c>
      <c r="I723" s="66">
        <v>0</v>
      </c>
      <c r="J723" s="66">
        <v>0</v>
      </c>
      <c r="K723" s="66">
        <v>0</v>
      </c>
      <c r="L723" s="66">
        <v>0</v>
      </c>
      <c r="M723" s="66" t="s">
        <v>17</v>
      </c>
      <c r="N723" s="66">
        <v>0</v>
      </c>
      <c r="O723" s="66">
        <v>0</v>
      </c>
      <c r="P723" s="62">
        <v>693</v>
      </c>
    </row>
    <row r="724" spans="1:16" ht="12.75" customHeight="1" x14ac:dyDescent="0.2">
      <c r="A724" s="60">
        <v>694</v>
      </c>
      <c r="B724" s="26" t="s">
        <v>307</v>
      </c>
      <c r="C724" s="64">
        <f t="shared" ref="C724:G724" si="1737">SUM(C725,C726)</f>
        <v>-2299.0240999999996</v>
      </c>
      <c r="D724" s="64">
        <f t="shared" si="1737"/>
        <v>-1317.6480000000001</v>
      </c>
      <c r="E724" s="64">
        <f t="shared" si="1737"/>
        <v>-1181.0468999999998</v>
      </c>
      <c r="F724" s="64">
        <f t="shared" si="1737"/>
        <v>-218.16950000000003</v>
      </c>
      <c r="G724" s="64">
        <f t="shared" si="1737"/>
        <v>417.84030000000007</v>
      </c>
      <c r="H724" s="64">
        <f t="shared" ref="H724:L724" si="1738">SUM(H725,H726)</f>
        <v>-361.18460000000005</v>
      </c>
      <c r="I724" s="64">
        <f t="shared" si="1738"/>
        <v>-1001.171</v>
      </c>
      <c r="J724" s="64">
        <f t="shared" si="1738"/>
        <v>448.7029</v>
      </c>
      <c r="K724" s="64">
        <f t="shared" si="1738"/>
        <v>153.60829999999999</v>
      </c>
      <c r="L724" s="64">
        <f t="shared" si="1738"/>
        <v>37.675200000000018</v>
      </c>
      <c r="M724" s="64">
        <f t="shared" ref="M724:O724" si="1739">SUM(M725,M726)</f>
        <v>-749.46160000000009</v>
      </c>
      <c r="N724" s="64">
        <f t="shared" si="1739"/>
        <v>-765.68910000000005</v>
      </c>
      <c r="O724" s="64">
        <f t="shared" si="1739"/>
        <v>16.227499999999999</v>
      </c>
      <c r="P724" s="62">
        <v>694</v>
      </c>
    </row>
    <row r="725" spans="1:16" ht="12.75" customHeight="1" x14ac:dyDescent="0.2">
      <c r="A725" s="60">
        <v>695</v>
      </c>
      <c r="B725" s="34" t="s">
        <v>308</v>
      </c>
      <c r="C725" s="64">
        <f t="shared" ref="C725:C726" si="1740">SUM(D725,E725,F725,G725)</f>
        <v>-2299.0240999999996</v>
      </c>
      <c r="D725" s="64">
        <v>-1317.6480000000001</v>
      </c>
      <c r="E725" s="64">
        <v>-1181.0468999999998</v>
      </c>
      <c r="F725" s="64">
        <v>-218.16950000000003</v>
      </c>
      <c r="G725" s="64">
        <v>417.84030000000007</v>
      </c>
      <c r="H725" s="64">
        <f t="shared" ref="H725:H726" si="1741">SUM(I725,J725,K725,L725)</f>
        <v>-361.18460000000005</v>
      </c>
      <c r="I725" s="64">
        <v>-1001.171</v>
      </c>
      <c r="J725" s="64">
        <v>448.7029</v>
      </c>
      <c r="K725" s="64">
        <v>153.60829999999999</v>
      </c>
      <c r="L725" s="64">
        <v>37.675200000000018</v>
      </c>
      <c r="M725" s="64">
        <f>SUM(N725,O725)</f>
        <v>-749.46160000000009</v>
      </c>
      <c r="N725" s="64">
        <v>-765.68910000000005</v>
      </c>
      <c r="O725" s="64">
        <v>16.227499999999999</v>
      </c>
      <c r="P725" s="62">
        <v>695</v>
      </c>
    </row>
    <row r="726" spans="1:16" ht="12.75" customHeight="1" x14ac:dyDescent="0.2">
      <c r="A726" s="60">
        <v>696</v>
      </c>
      <c r="B726" s="34" t="s">
        <v>309</v>
      </c>
      <c r="C726" s="64">
        <f t="shared" si="1740"/>
        <v>0</v>
      </c>
      <c r="D726" s="64">
        <v>0</v>
      </c>
      <c r="E726" s="64">
        <v>0</v>
      </c>
      <c r="F726" s="64">
        <v>0</v>
      </c>
      <c r="G726" s="64">
        <v>0</v>
      </c>
      <c r="H726" s="64">
        <f t="shared" si="1741"/>
        <v>0</v>
      </c>
      <c r="I726" s="64">
        <v>0</v>
      </c>
      <c r="J726" s="64">
        <v>0</v>
      </c>
      <c r="K726" s="64">
        <v>0</v>
      </c>
      <c r="L726" s="64">
        <v>0</v>
      </c>
      <c r="M726" s="64">
        <f>SUM(N726,O726)</f>
        <v>0</v>
      </c>
      <c r="N726" s="64">
        <v>0</v>
      </c>
      <c r="O726" s="64">
        <v>0</v>
      </c>
      <c r="P726" s="62">
        <v>696</v>
      </c>
    </row>
    <row r="727" spans="1:16" ht="12.75" customHeight="1" x14ac:dyDescent="0.2">
      <c r="A727" s="60">
        <v>697</v>
      </c>
      <c r="B727" s="26" t="s">
        <v>310</v>
      </c>
      <c r="C727" s="64">
        <f t="shared" ref="C727:G727" si="1742">SUM(C728,C729,C730)</f>
        <v>0</v>
      </c>
      <c r="D727" s="64">
        <f t="shared" si="1742"/>
        <v>0</v>
      </c>
      <c r="E727" s="64">
        <f t="shared" si="1742"/>
        <v>0</v>
      </c>
      <c r="F727" s="64">
        <f t="shared" si="1742"/>
        <v>0</v>
      </c>
      <c r="G727" s="64">
        <f t="shared" si="1742"/>
        <v>0</v>
      </c>
      <c r="H727" s="64">
        <f t="shared" ref="H727:L727" si="1743">SUM(H728,H729,H730)</f>
        <v>0</v>
      </c>
      <c r="I727" s="64">
        <f t="shared" si="1743"/>
        <v>0</v>
      </c>
      <c r="J727" s="64">
        <f t="shared" si="1743"/>
        <v>0</v>
      </c>
      <c r="K727" s="64">
        <f t="shared" si="1743"/>
        <v>0</v>
      </c>
      <c r="L727" s="64">
        <f t="shared" si="1743"/>
        <v>0</v>
      </c>
      <c r="M727" s="64">
        <f t="shared" ref="M727:O727" si="1744">SUM(M728,M729,M730)</f>
        <v>0</v>
      </c>
      <c r="N727" s="64">
        <f t="shared" si="1744"/>
        <v>0</v>
      </c>
      <c r="O727" s="64">
        <f t="shared" si="1744"/>
        <v>0</v>
      </c>
      <c r="P727" s="62">
        <v>697</v>
      </c>
    </row>
    <row r="728" spans="1:16" ht="12.75" customHeight="1" x14ac:dyDescent="0.2">
      <c r="A728" s="60">
        <v>698</v>
      </c>
      <c r="B728" s="34" t="s">
        <v>311</v>
      </c>
      <c r="C728" s="66" t="s">
        <v>17</v>
      </c>
      <c r="D728" s="66" t="s">
        <v>17</v>
      </c>
      <c r="E728" s="66" t="s">
        <v>17</v>
      </c>
      <c r="F728" s="66" t="s">
        <v>17</v>
      </c>
      <c r="G728" s="66" t="s">
        <v>17</v>
      </c>
      <c r="H728" s="66" t="s">
        <v>17</v>
      </c>
      <c r="I728" s="66" t="s">
        <v>17</v>
      </c>
      <c r="J728" s="66" t="s">
        <v>17</v>
      </c>
      <c r="K728" s="66" t="s">
        <v>17</v>
      </c>
      <c r="L728" s="66" t="s">
        <v>17</v>
      </c>
      <c r="M728" s="66" t="s">
        <v>17</v>
      </c>
      <c r="N728" s="66" t="s">
        <v>17</v>
      </c>
      <c r="O728" s="66" t="s">
        <v>17</v>
      </c>
      <c r="P728" s="62">
        <v>698</v>
      </c>
    </row>
    <row r="729" spans="1:16" ht="12.75" customHeight="1" x14ac:dyDescent="0.2">
      <c r="A729" s="60">
        <v>699</v>
      </c>
      <c r="B729" s="34" t="s">
        <v>312</v>
      </c>
      <c r="C729" s="66" t="s">
        <v>17</v>
      </c>
      <c r="D729" s="66">
        <v>0</v>
      </c>
      <c r="E729" s="66">
        <v>0</v>
      </c>
      <c r="F729" s="66">
        <v>0</v>
      </c>
      <c r="G729" s="66">
        <v>0</v>
      </c>
      <c r="H729" s="66" t="s">
        <v>17</v>
      </c>
      <c r="I729" s="66">
        <v>0</v>
      </c>
      <c r="J729" s="66">
        <v>0</v>
      </c>
      <c r="K729" s="66">
        <v>0</v>
      </c>
      <c r="L729" s="66">
        <v>0</v>
      </c>
      <c r="M729" s="66" t="s">
        <v>17</v>
      </c>
      <c r="N729" s="66">
        <v>0</v>
      </c>
      <c r="O729" s="66">
        <v>0</v>
      </c>
      <c r="P729" s="62">
        <v>699</v>
      </c>
    </row>
    <row r="730" spans="1:16" ht="12.75" customHeight="1" x14ac:dyDescent="0.2">
      <c r="A730" s="60">
        <v>700</v>
      </c>
      <c r="B730" s="34" t="s">
        <v>313</v>
      </c>
      <c r="C730" s="64">
        <f t="shared" ref="C730" si="1745">SUM(D730,E730,F730,G730)</f>
        <v>0</v>
      </c>
      <c r="D730" s="64">
        <v>0</v>
      </c>
      <c r="E730" s="64">
        <v>0</v>
      </c>
      <c r="F730" s="64">
        <v>0</v>
      </c>
      <c r="G730" s="64">
        <v>0</v>
      </c>
      <c r="H730" s="64">
        <f t="shared" ref="H730" si="1746">SUM(I730,J730,K730,L730)</f>
        <v>0</v>
      </c>
      <c r="I730" s="64">
        <v>0</v>
      </c>
      <c r="J730" s="64">
        <v>0</v>
      </c>
      <c r="K730" s="64">
        <v>0</v>
      </c>
      <c r="L730" s="64">
        <v>0</v>
      </c>
      <c r="M730" s="64">
        <f>SUM(N730,O730)</f>
        <v>0</v>
      </c>
      <c r="N730" s="64">
        <v>0</v>
      </c>
      <c r="O730" s="64">
        <v>0</v>
      </c>
      <c r="P730" s="62">
        <v>700</v>
      </c>
    </row>
    <row r="731" spans="1:16" ht="12.75" customHeight="1" x14ac:dyDescent="0.2">
      <c r="A731" s="60">
        <v>701</v>
      </c>
      <c r="B731" s="26" t="s">
        <v>314</v>
      </c>
      <c r="C731" s="64">
        <f t="shared" ref="C731:G731" si="1747">SUM(C732,C733)</f>
        <v>0</v>
      </c>
      <c r="D731" s="64">
        <f t="shared" si="1747"/>
        <v>0</v>
      </c>
      <c r="E731" s="64">
        <f t="shared" si="1747"/>
        <v>0</v>
      </c>
      <c r="F731" s="64">
        <f t="shared" si="1747"/>
        <v>0</v>
      </c>
      <c r="G731" s="64">
        <f t="shared" si="1747"/>
        <v>0</v>
      </c>
      <c r="H731" s="64">
        <f t="shared" ref="H731:L731" si="1748">SUM(H732,H733)</f>
        <v>0</v>
      </c>
      <c r="I731" s="64">
        <f t="shared" si="1748"/>
        <v>0</v>
      </c>
      <c r="J731" s="64">
        <f t="shared" si="1748"/>
        <v>0</v>
      </c>
      <c r="K731" s="64">
        <f t="shared" si="1748"/>
        <v>0</v>
      </c>
      <c r="L731" s="64">
        <f t="shared" si="1748"/>
        <v>0</v>
      </c>
      <c r="M731" s="64">
        <f t="shared" ref="M731:O731" si="1749">SUM(M732,M733)</f>
        <v>0</v>
      </c>
      <c r="N731" s="64">
        <f t="shared" si="1749"/>
        <v>0</v>
      </c>
      <c r="O731" s="64">
        <f t="shared" si="1749"/>
        <v>0</v>
      </c>
      <c r="P731" s="62">
        <v>701</v>
      </c>
    </row>
    <row r="732" spans="1:16" ht="12.75" customHeight="1" x14ac:dyDescent="0.2">
      <c r="A732" s="60">
        <v>702</v>
      </c>
      <c r="B732" s="33" t="s">
        <v>315</v>
      </c>
      <c r="C732" s="64">
        <f t="shared" ref="C732:G733" si="1750">SUM(C735,C738)</f>
        <v>0</v>
      </c>
      <c r="D732" s="64">
        <f t="shared" si="1750"/>
        <v>0</v>
      </c>
      <c r="E732" s="64">
        <f t="shared" si="1750"/>
        <v>0</v>
      </c>
      <c r="F732" s="64">
        <f t="shared" si="1750"/>
        <v>0</v>
      </c>
      <c r="G732" s="64">
        <f t="shared" si="1750"/>
        <v>0</v>
      </c>
      <c r="H732" s="64">
        <f t="shared" ref="H732:L733" si="1751">SUM(H735,H738)</f>
        <v>0</v>
      </c>
      <c r="I732" s="64">
        <f t="shared" si="1751"/>
        <v>0</v>
      </c>
      <c r="J732" s="64">
        <f t="shared" si="1751"/>
        <v>0</v>
      </c>
      <c r="K732" s="64">
        <f t="shared" si="1751"/>
        <v>0</v>
      </c>
      <c r="L732" s="64">
        <f t="shared" si="1751"/>
        <v>0</v>
      </c>
      <c r="M732" s="64">
        <f t="shared" ref="M732:O733" si="1752">SUM(M735,M738)</f>
        <v>0</v>
      </c>
      <c r="N732" s="64">
        <f t="shared" si="1752"/>
        <v>0</v>
      </c>
      <c r="O732" s="64">
        <f t="shared" si="1752"/>
        <v>0</v>
      </c>
      <c r="P732" s="62">
        <v>702</v>
      </c>
    </row>
    <row r="733" spans="1:16" ht="12.75" customHeight="1" x14ac:dyDescent="0.2">
      <c r="A733" s="60">
        <v>703</v>
      </c>
      <c r="B733" s="33" t="s">
        <v>316</v>
      </c>
      <c r="C733" s="64">
        <f t="shared" si="1750"/>
        <v>0</v>
      </c>
      <c r="D733" s="64">
        <f t="shared" si="1750"/>
        <v>0</v>
      </c>
      <c r="E733" s="64">
        <f t="shared" si="1750"/>
        <v>0</v>
      </c>
      <c r="F733" s="64">
        <f t="shared" si="1750"/>
        <v>0</v>
      </c>
      <c r="G733" s="64">
        <f t="shared" si="1750"/>
        <v>0</v>
      </c>
      <c r="H733" s="64">
        <f t="shared" si="1751"/>
        <v>0</v>
      </c>
      <c r="I733" s="64">
        <f t="shared" si="1751"/>
        <v>0</v>
      </c>
      <c r="J733" s="64">
        <f t="shared" si="1751"/>
        <v>0</v>
      </c>
      <c r="K733" s="64">
        <f t="shared" si="1751"/>
        <v>0</v>
      </c>
      <c r="L733" s="64">
        <f t="shared" si="1751"/>
        <v>0</v>
      </c>
      <c r="M733" s="64">
        <f t="shared" si="1752"/>
        <v>0</v>
      </c>
      <c r="N733" s="64">
        <f t="shared" si="1752"/>
        <v>0</v>
      </c>
      <c r="O733" s="64">
        <f t="shared" si="1752"/>
        <v>0</v>
      </c>
      <c r="P733" s="62">
        <v>703</v>
      </c>
    </row>
    <row r="734" spans="1:16" ht="12.75" customHeight="1" x14ac:dyDescent="0.2">
      <c r="A734" s="60">
        <v>704</v>
      </c>
      <c r="B734" s="27" t="s">
        <v>317</v>
      </c>
      <c r="C734" s="64">
        <f t="shared" ref="C734:G734" si="1753">SUM(C735,C736)</f>
        <v>0</v>
      </c>
      <c r="D734" s="64">
        <f t="shared" si="1753"/>
        <v>0</v>
      </c>
      <c r="E734" s="64">
        <f t="shared" si="1753"/>
        <v>0</v>
      </c>
      <c r="F734" s="64">
        <f t="shared" si="1753"/>
        <v>0</v>
      </c>
      <c r="G734" s="64">
        <f t="shared" si="1753"/>
        <v>0</v>
      </c>
      <c r="H734" s="64">
        <f t="shared" ref="H734:L734" si="1754">SUM(H735,H736)</f>
        <v>0</v>
      </c>
      <c r="I734" s="64">
        <f t="shared" si="1754"/>
        <v>0</v>
      </c>
      <c r="J734" s="64">
        <f t="shared" si="1754"/>
        <v>0</v>
      </c>
      <c r="K734" s="64">
        <f t="shared" si="1754"/>
        <v>0</v>
      </c>
      <c r="L734" s="64">
        <f t="shared" si="1754"/>
        <v>0</v>
      </c>
      <c r="M734" s="64">
        <f t="shared" ref="M734:O734" si="1755">SUM(M735,M736)</f>
        <v>0</v>
      </c>
      <c r="N734" s="64">
        <f t="shared" si="1755"/>
        <v>0</v>
      </c>
      <c r="O734" s="64">
        <f t="shared" si="1755"/>
        <v>0</v>
      </c>
      <c r="P734" s="62">
        <v>704</v>
      </c>
    </row>
    <row r="735" spans="1:16" ht="12.75" customHeight="1" x14ac:dyDescent="0.2">
      <c r="A735" s="60">
        <v>705</v>
      </c>
      <c r="B735" s="33" t="s">
        <v>318</v>
      </c>
      <c r="C735" s="66" t="s">
        <v>17</v>
      </c>
      <c r="D735" s="66" t="s">
        <v>17</v>
      </c>
      <c r="E735" s="66" t="s">
        <v>17</v>
      </c>
      <c r="F735" s="66" t="s">
        <v>17</v>
      </c>
      <c r="G735" s="66" t="s">
        <v>17</v>
      </c>
      <c r="H735" s="66" t="s">
        <v>17</v>
      </c>
      <c r="I735" s="66" t="s">
        <v>17</v>
      </c>
      <c r="J735" s="66" t="s">
        <v>17</v>
      </c>
      <c r="K735" s="66" t="s">
        <v>17</v>
      </c>
      <c r="L735" s="66" t="s">
        <v>17</v>
      </c>
      <c r="M735" s="66" t="s">
        <v>17</v>
      </c>
      <c r="N735" s="66" t="s">
        <v>17</v>
      </c>
      <c r="O735" s="66" t="s">
        <v>17</v>
      </c>
      <c r="P735" s="62">
        <v>705</v>
      </c>
    </row>
    <row r="736" spans="1:16" ht="12.75" customHeight="1" x14ac:dyDescent="0.2">
      <c r="A736" s="60">
        <v>706</v>
      </c>
      <c r="B736" s="33" t="s">
        <v>319</v>
      </c>
      <c r="C736" s="66" t="s">
        <v>17</v>
      </c>
      <c r="D736" s="66" t="s">
        <v>17</v>
      </c>
      <c r="E736" s="66" t="s">
        <v>17</v>
      </c>
      <c r="F736" s="66" t="s">
        <v>17</v>
      </c>
      <c r="G736" s="66" t="s">
        <v>17</v>
      </c>
      <c r="H736" s="66" t="s">
        <v>17</v>
      </c>
      <c r="I736" s="66" t="s">
        <v>17</v>
      </c>
      <c r="J736" s="66" t="s">
        <v>17</v>
      </c>
      <c r="K736" s="66" t="s">
        <v>17</v>
      </c>
      <c r="L736" s="66" t="s">
        <v>17</v>
      </c>
      <c r="M736" s="66" t="s">
        <v>17</v>
      </c>
      <c r="N736" s="66" t="s">
        <v>17</v>
      </c>
      <c r="O736" s="66" t="s">
        <v>17</v>
      </c>
      <c r="P736" s="62">
        <v>706</v>
      </c>
    </row>
    <row r="737" spans="1:16" ht="12.75" customHeight="1" x14ac:dyDescent="0.2">
      <c r="A737" s="60">
        <v>707</v>
      </c>
      <c r="B737" s="27" t="s">
        <v>320</v>
      </c>
      <c r="C737" s="64">
        <f t="shared" ref="C737:G737" si="1756">SUM(C738,C739)</f>
        <v>0</v>
      </c>
      <c r="D737" s="64">
        <f t="shared" si="1756"/>
        <v>0</v>
      </c>
      <c r="E737" s="64">
        <f t="shared" si="1756"/>
        <v>0</v>
      </c>
      <c r="F737" s="64">
        <f t="shared" si="1756"/>
        <v>0</v>
      </c>
      <c r="G737" s="64">
        <f t="shared" si="1756"/>
        <v>0</v>
      </c>
      <c r="H737" s="64">
        <f t="shared" ref="H737:L737" si="1757">SUM(H738,H739)</f>
        <v>0</v>
      </c>
      <c r="I737" s="64">
        <f t="shared" si="1757"/>
        <v>0</v>
      </c>
      <c r="J737" s="64">
        <f t="shared" si="1757"/>
        <v>0</v>
      </c>
      <c r="K737" s="64">
        <f t="shared" si="1757"/>
        <v>0</v>
      </c>
      <c r="L737" s="64">
        <f t="shared" si="1757"/>
        <v>0</v>
      </c>
      <c r="M737" s="64">
        <f t="shared" ref="M737:O737" si="1758">SUM(M738,M739)</f>
        <v>0</v>
      </c>
      <c r="N737" s="64">
        <f t="shared" si="1758"/>
        <v>0</v>
      </c>
      <c r="O737" s="64">
        <f t="shared" si="1758"/>
        <v>0</v>
      </c>
      <c r="P737" s="62">
        <v>707</v>
      </c>
    </row>
    <row r="738" spans="1:16" ht="12.75" customHeight="1" x14ac:dyDescent="0.2">
      <c r="A738" s="60">
        <v>708</v>
      </c>
      <c r="B738" s="33" t="s">
        <v>321</v>
      </c>
      <c r="C738" s="66" t="s">
        <v>17</v>
      </c>
      <c r="D738" s="66" t="s">
        <v>17</v>
      </c>
      <c r="E738" s="66" t="s">
        <v>17</v>
      </c>
      <c r="F738" s="66" t="s">
        <v>17</v>
      </c>
      <c r="G738" s="66" t="s">
        <v>17</v>
      </c>
      <c r="H738" s="66" t="s">
        <v>17</v>
      </c>
      <c r="I738" s="66" t="s">
        <v>17</v>
      </c>
      <c r="J738" s="66" t="s">
        <v>17</v>
      </c>
      <c r="K738" s="66" t="s">
        <v>17</v>
      </c>
      <c r="L738" s="66" t="s">
        <v>17</v>
      </c>
      <c r="M738" s="66" t="s">
        <v>17</v>
      </c>
      <c r="N738" s="66" t="s">
        <v>17</v>
      </c>
      <c r="O738" s="66" t="s">
        <v>17</v>
      </c>
      <c r="P738" s="62">
        <v>708</v>
      </c>
    </row>
    <row r="739" spans="1:16" ht="12.75" customHeight="1" x14ac:dyDescent="0.2">
      <c r="A739" s="60">
        <v>709</v>
      </c>
      <c r="B739" s="33" t="s">
        <v>322</v>
      </c>
      <c r="C739" s="66" t="s">
        <v>17</v>
      </c>
      <c r="D739" s="66" t="s">
        <v>17</v>
      </c>
      <c r="E739" s="66" t="s">
        <v>17</v>
      </c>
      <c r="F739" s="66" t="s">
        <v>17</v>
      </c>
      <c r="G739" s="66" t="s">
        <v>17</v>
      </c>
      <c r="H739" s="66" t="s">
        <v>17</v>
      </c>
      <c r="I739" s="66" t="s">
        <v>17</v>
      </c>
      <c r="J739" s="66" t="s">
        <v>17</v>
      </c>
      <c r="K739" s="66" t="s">
        <v>17</v>
      </c>
      <c r="L739" s="66" t="s">
        <v>17</v>
      </c>
      <c r="M739" s="66" t="s">
        <v>17</v>
      </c>
      <c r="N739" s="66" t="s">
        <v>17</v>
      </c>
      <c r="O739" s="66" t="s">
        <v>17</v>
      </c>
      <c r="P739" s="62">
        <v>709</v>
      </c>
    </row>
    <row r="740" spans="1:16" ht="12.75" customHeight="1" x14ac:dyDescent="0.2">
      <c r="A740" s="60">
        <v>710</v>
      </c>
      <c r="B740" s="32" t="s">
        <v>197</v>
      </c>
      <c r="C740" s="65">
        <f t="shared" ref="C740:G740" si="1759">SUM(C741,C746,C750,C753,C757)</f>
        <v>-690.30080000000021</v>
      </c>
      <c r="D740" s="65">
        <f t="shared" si="1759"/>
        <v>-1202.3724</v>
      </c>
      <c r="E740" s="65">
        <f t="shared" si="1759"/>
        <v>-459.25360000000001</v>
      </c>
      <c r="F740" s="65">
        <f t="shared" si="1759"/>
        <v>857.5127</v>
      </c>
      <c r="G740" s="65">
        <f t="shared" si="1759"/>
        <v>113.81249999999999</v>
      </c>
      <c r="H740" s="65">
        <f t="shared" ref="H740:L740" si="1760">SUM(H741,H746,H750,H753,H757)</f>
        <v>2276.5483000000004</v>
      </c>
      <c r="I740" s="65">
        <f t="shared" si="1760"/>
        <v>-411.09699999999998</v>
      </c>
      <c r="J740" s="65">
        <f t="shared" si="1760"/>
        <v>409.11310000000003</v>
      </c>
      <c r="K740" s="65">
        <f t="shared" si="1760"/>
        <v>1156.0391999999999</v>
      </c>
      <c r="L740" s="65">
        <f t="shared" si="1760"/>
        <v>1122.4930000000004</v>
      </c>
      <c r="M740" s="65">
        <f t="shared" ref="M740:O740" si="1761">SUM(M741,M746,M750,M753,M757)</f>
        <v>-1929.6557</v>
      </c>
      <c r="N740" s="65">
        <f t="shared" si="1761"/>
        <v>-1600.3805000000002</v>
      </c>
      <c r="O740" s="65">
        <f t="shared" si="1761"/>
        <v>-329.27520000000004</v>
      </c>
      <c r="P740" s="62">
        <v>710</v>
      </c>
    </row>
    <row r="741" spans="1:16" ht="12.75" customHeight="1" x14ac:dyDescent="0.2">
      <c r="A741" s="60">
        <v>711</v>
      </c>
      <c r="B741" s="26" t="s">
        <v>299</v>
      </c>
      <c r="C741" s="64">
        <f t="shared" ref="C741:G741" si="1762">SUM(C743,C744,C745)</f>
        <v>0</v>
      </c>
      <c r="D741" s="64">
        <f t="shared" si="1762"/>
        <v>0</v>
      </c>
      <c r="E741" s="64">
        <f t="shared" si="1762"/>
        <v>0</v>
      </c>
      <c r="F741" s="64">
        <f t="shared" si="1762"/>
        <v>0</v>
      </c>
      <c r="G741" s="64">
        <f t="shared" si="1762"/>
        <v>0</v>
      </c>
      <c r="H741" s="64">
        <f t="shared" ref="H741:L741" si="1763">SUM(H743,H744,H745)</f>
        <v>0</v>
      </c>
      <c r="I741" s="64">
        <f t="shared" si="1763"/>
        <v>0</v>
      </c>
      <c r="J741" s="64">
        <f t="shared" si="1763"/>
        <v>0</v>
      </c>
      <c r="K741" s="64">
        <f t="shared" si="1763"/>
        <v>0</v>
      </c>
      <c r="L741" s="64">
        <f t="shared" si="1763"/>
        <v>0</v>
      </c>
      <c r="M741" s="64">
        <f t="shared" ref="M741:O741" si="1764">SUM(M743,M744,M745)</f>
        <v>0</v>
      </c>
      <c r="N741" s="64">
        <f t="shared" si="1764"/>
        <v>0</v>
      </c>
      <c r="O741" s="64">
        <f t="shared" si="1764"/>
        <v>0</v>
      </c>
      <c r="P741" s="62">
        <v>711</v>
      </c>
    </row>
    <row r="742" spans="1:16" ht="12.75" customHeight="1" x14ac:dyDescent="0.2">
      <c r="A742" s="60"/>
      <c r="B742" s="35" t="s">
        <v>405</v>
      </c>
      <c r="C742" s="64"/>
      <c r="D742" s="64"/>
      <c r="E742" s="64"/>
      <c r="F742" s="64"/>
      <c r="G742" s="64"/>
      <c r="H742" s="64"/>
      <c r="I742" s="64"/>
      <c r="J742" s="64"/>
      <c r="K742" s="64"/>
      <c r="L742" s="64"/>
      <c r="M742" s="64"/>
      <c r="N742" s="64"/>
      <c r="O742" s="64"/>
      <c r="P742" s="62"/>
    </row>
    <row r="743" spans="1:16" ht="12.75" customHeight="1" x14ac:dyDescent="0.2">
      <c r="A743" s="60">
        <v>712</v>
      </c>
      <c r="B743" s="34" t="s">
        <v>300</v>
      </c>
      <c r="C743" s="66" t="s">
        <v>17</v>
      </c>
      <c r="D743" s="66" t="s">
        <v>17</v>
      </c>
      <c r="E743" s="66" t="s">
        <v>17</v>
      </c>
      <c r="F743" s="66" t="s">
        <v>17</v>
      </c>
      <c r="G743" s="66" t="s">
        <v>17</v>
      </c>
      <c r="H743" s="66" t="s">
        <v>17</v>
      </c>
      <c r="I743" s="66" t="s">
        <v>17</v>
      </c>
      <c r="J743" s="66" t="s">
        <v>17</v>
      </c>
      <c r="K743" s="66" t="s">
        <v>17</v>
      </c>
      <c r="L743" s="66" t="s">
        <v>17</v>
      </c>
      <c r="M743" s="66" t="s">
        <v>17</v>
      </c>
      <c r="N743" s="66" t="s">
        <v>17</v>
      </c>
      <c r="O743" s="66" t="s">
        <v>17</v>
      </c>
      <c r="P743" s="62">
        <v>712</v>
      </c>
    </row>
    <row r="744" spans="1:16" ht="12.75" customHeight="1" x14ac:dyDescent="0.2">
      <c r="A744" s="60">
        <v>713</v>
      </c>
      <c r="B744" s="34" t="s">
        <v>301</v>
      </c>
      <c r="C744" s="66" t="s">
        <v>17</v>
      </c>
      <c r="D744" s="66" t="s">
        <v>17</v>
      </c>
      <c r="E744" s="66" t="s">
        <v>17</v>
      </c>
      <c r="F744" s="66" t="s">
        <v>17</v>
      </c>
      <c r="G744" s="66" t="s">
        <v>17</v>
      </c>
      <c r="H744" s="66" t="s">
        <v>17</v>
      </c>
      <c r="I744" s="66" t="s">
        <v>17</v>
      </c>
      <c r="J744" s="66" t="s">
        <v>17</v>
      </c>
      <c r="K744" s="66" t="s">
        <v>17</v>
      </c>
      <c r="L744" s="66" t="s">
        <v>17</v>
      </c>
      <c r="M744" s="66" t="s">
        <v>17</v>
      </c>
      <c r="N744" s="66" t="s">
        <v>17</v>
      </c>
      <c r="O744" s="66" t="s">
        <v>17</v>
      </c>
      <c r="P744" s="62">
        <v>713</v>
      </c>
    </row>
    <row r="745" spans="1:16" ht="12.75" customHeight="1" x14ac:dyDescent="0.2">
      <c r="A745" s="60">
        <v>714</v>
      </c>
      <c r="B745" s="34" t="s">
        <v>302</v>
      </c>
      <c r="C745" s="66" t="s">
        <v>17</v>
      </c>
      <c r="D745" s="66" t="s">
        <v>17</v>
      </c>
      <c r="E745" s="66" t="s">
        <v>17</v>
      </c>
      <c r="F745" s="66" t="s">
        <v>17</v>
      </c>
      <c r="G745" s="66" t="s">
        <v>17</v>
      </c>
      <c r="H745" s="66" t="s">
        <v>17</v>
      </c>
      <c r="I745" s="66" t="s">
        <v>17</v>
      </c>
      <c r="J745" s="66" t="s">
        <v>17</v>
      </c>
      <c r="K745" s="66" t="s">
        <v>17</v>
      </c>
      <c r="L745" s="66" t="s">
        <v>17</v>
      </c>
      <c r="M745" s="66" t="s">
        <v>17</v>
      </c>
      <c r="N745" s="66" t="s">
        <v>17</v>
      </c>
      <c r="O745" s="66" t="s">
        <v>17</v>
      </c>
      <c r="P745" s="62">
        <v>714</v>
      </c>
    </row>
    <row r="746" spans="1:16" ht="12.75" customHeight="1" x14ac:dyDescent="0.2">
      <c r="A746" s="60">
        <v>715</v>
      </c>
      <c r="B746" s="26" t="s">
        <v>303</v>
      </c>
      <c r="C746" s="64">
        <f t="shared" ref="C746:G746" si="1765">SUM(C747,C748,C749)</f>
        <v>0</v>
      </c>
      <c r="D746" s="64">
        <f t="shared" si="1765"/>
        <v>0</v>
      </c>
      <c r="E746" s="64">
        <f t="shared" si="1765"/>
        <v>0</v>
      </c>
      <c r="F746" s="64">
        <f t="shared" si="1765"/>
        <v>0</v>
      </c>
      <c r="G746" s="64">
        <f t="shared" si="1765"/>
        <v>0</v>
      </c>
      <c r="H746" s="64">
        <f t="shared" ref="H746:L746" si="1766">SUM(H747,H748,H749)</f>
        <v>0</v>
      </c>
      <c r="I746" s="64">
        <f t="shared" si="1766"/>
        <v>0</v>
      </c>
      <c r="J746" s="64">
        <f t="shared" si="1766"/>
        <v>0</v>
      </c>
      <c r="K746" s="64">
        <f t="shared" si="1766"/>
        <v>0</v>
      </c>
      <c r="L746" s="64">
        <f t="shared" si="1766"/>
        <v>0</v>
      </c>
      <c r="M746" s="64">
        <f t="shared" ref="M746:O746" si="1767">SUM(M747,M748,M749)</f>
        <v>0</v>
      </c>
      <c r="N746" s="64">
        <f t="shared" si="1767"/>
        <v>0</v>
      </c>
      <c r="O746" s="64">
        <f t="shared" si="1767"/>
        <v>0</v>
      </c>
      <c r="P746" s="62">
        <v>715</v>
      </c>
    </row>
    <row r="747" spans="1:16" ht="12.75" customHeight="1" x14ac:dyDescent="0.2">
      <c r="A747" s="60">
        <v>716</v>
      </c>
      <c r="B747" s="34" t="s">
        <v>304</v>
      </c>
      <c r="C747" s="64">
        <f t="shared" ref="C747:C749" si="1768">SUM(D747,E747,F747,G747)</f>
        <v>0</v>
      </c>
      <c r="D747" s="64">
        <v>0</v>
      </c>
      <c r="E747" s="64">
        <v>0</v>
      </c>
      <c r="F747" s="64">
        <v>0</v>
      </c>
      <c r="G747" s="64">
        <v>0</v>
      </c>
      <c r="H747" s="64">
        <f t="shared" ref="H747:H749" si="1769">SUM(I747,J747,K747,L747)</f>
        <v>0</v>
      </c>
      <c r="I747" s="64">
        <v>0</v>
      </c>
      <c r="J747" s="64">
        <v>0</v>
      </c>
      <c r="K747" s="64">
        <v>0</v>
      </c>
      <c r="L747" s="64">
        <v>0</v>
      </c>
      <c r="M747" s="64">
        <f t="shared" ref="M747:M749" si="1770">SUM(N747,O747)</f>
        <v>0</v>
      </c>
      <c r="N747" s="64">
        <v>0</v>
      </c>
      <c r="O747" s="64">
        <v>0</v>
      </c>
      <c r="P747" s="62">
        <v>716</v>
      </c>
    </row>
    <row r="748" spans="1:16" ht="12.75" customHeight="1" x14ac:dyDescent="0.2">
      <c r="A748" s="60">
        <v>717</v>
      </c>
      <c r="B748" s="34" t="s">
        <v>305</v>
      </c>
      <c r="C748" s="64">
        <f t="shared" si="1768"/>
        <v>0</v>
      </c>
      <c r="D748" s="64">
        <v>0</v>
      </c>
      <c r="E748" s="64">
        <v>0</v>
      </c>
      <c r="F748" s="64">
        <v>0</v>
      </c>
      <c r="G748" s="64">
        <v>0</v>
      </c>
      <c r="H748" s="64">
        <f t="shared" si="1769"/>
        <v>0</v>
      </c>
      <c r="I748" s="64">
        <v>0</v>
      </c>
      <c r="J748" s="64">
        <v>0</v>
      </c>
      <c r="K748" s="64">
        <v>0</v>
      </c>
      <c r="L748" s="64">
        <v>0</v>
      </c>
      <c r="M748" s="64">
        <f t="shared" si="1770"/>
        <v>0</v>
      </c>
      <c r="N748" s="64">
        <v>0</v>
      </c>
      <c r="O748" s="64">
        <v>0</v>
      </c>
      <c r="P748" s="62">
        <v>717</v>
      </c>
    </row>
    <row r="749" spans="1:16" ht="12.75" customHeight="1" x14ac:dyDescent="0.2">
      <c r="A749" s="60">
        <v>718</v>
      </c>
      <c r="B749" s="34" t="s">
        <v>306</v>
      </c>
      <c r="C749" s="64">
        <f t="shared" si="1768"/>
        <v>0</v>
      </c>
      <c r="D749" s="64">
        <v>0</v>
      </c>
      <c r="E749" s="64">
        <v>0</v>
      </c>
      <c r="F749" s="64">
        <v>0</v>
      </c>
      <c r="G749" s="64">
        <v>0</v>
      </c>
      <c r="H749" s="64">
        <f t="shared" si="1769"/>
        <v>0</v>
      </c>
      <c r="I749" s="64">
        <v>0</v>
      </c>
      <c r="J749" s="64">
        <v>0</v>
      </c>
      <c r="K749" s="64">
        <v>0</v>
      </c>
      <c r="L749" s="64">
        <v>0</v>
      </c>
      <c r="M749" s="64">
        <f t="shared" si="1770"/>
        <v>0</v>
      </c>
      <c r="N749" s="64">
        <v>0</v>
      </c>
      <c r="O749" s="64">
        <v>0</v>
      </c>
      <c r="P749" s="62">
        <v>718</v>
      </c>
    </row>
    <row r="750" spans="1:16" ht="12.75" customHeight="1" x14ac:dyDescent="0.2">
      <c r="A750" s="60">
        <v>719</v>
      </c>
      <c r="B750" s="26" t="s">
        <v>307</v>
      </c>
      <c r="C750" s="64">
        <f t="shared" ref="C750:G750" si="1771">SUM(C751,C752)</f>
        <v>-1081.2531000000001</v>
      </c>
      <c r="D750" s="64">
        <f t="shared" si="1771"/>
        <v>-1388.2287999999999</v>
      </c>
      <c r="E750" s="64">
        <f t="shared" si="1771"/>
        <v>-327.87209999999999</v>
      </c>
      <c r="F750" s="64">
        <f t="shared" si="1771"/>
        <v>633.89440000000002</v>
      </c>
      <c r="G750" s="64">
        <f t="shared" si="1771"/>
        <v>0.95339999999998781</v>
      </c>
      <c r="H750" s="64">
        <f t="shared" ref="H750:L750" si="1772">SUM(H751,H752)</f>
        <v>2068.8541000000005</v>
      </c>
      <c r="I750" s="64">
        <f t="shared" si="1772"/>
        <v>-464.8005</v>
      </c>
      <c r="J750" s="64">
        <f t="shared" si="1772"/>
        <v>565.32000000000005</v>
      </c>
      <c r="K750" s="64">
        <f t="shared" si="1772"/>
        <v>960.9162</v>
      </c>
      <c r="L750" s="64">
        <f t="shared" si="1772"/>
        <v>1007.4184000000002</v>
      </c>
      <c r="M750" s="64">
        <f t="shared" ref="M750:O750" si="1773">SUM(M751,M752)</f>
        <v>-1867.5837000000001</v>
      </c>
      <c r="N750" s="64">
        <f t="shared" si="1773"/>
        <v>-1486.7622000000001</v>
      </c>
      <c r="O750" s="64">
        <f t="shared" si="1773"/>
        <v>-380.82150000000001</v>
      </c>
      <c r="P750" s="62">
        <v>719</v>
      </c>
    </row>
    <row r="751" spans="1:16" ht="12.75" customHeight="1" x14ac:dyDescent="0.2">
      <c r="A751" s="60">
        <v>720</v>
      </c>
      <c r="B751" s="34" t="s">
        <v>308</v>
      </c>
      <c r="C751" s="64">
        <f t="shared" ref="C751:C752" si="1774">SUM(D751,E751,F751,G751)</f>
        <v>-1584.9914000000001</v>
      </c>
      <c r="D751" s="64">
        <v>-1614.7591</v>
      </c>
      <c r="E751" s="64">
        <v>-285.60949999999997</v>
      </c>
      <c r="F751" s="64">
        <v>457.02629999999999</v>
      </c>
      <c r="G751" s="64">
        <v>-141.6491</v>
      </c>
      <c r="H751" s="64">
        <f t="shared" ref="H751:H752" si="1775">SUM(I751,J751,K751,L751)</f>
        <v>1799.9296000000004</v>
      </c>
      <c r="I751" s="64">
        <v>-468.5942</v>
      </c>
      <c r="J751" s="64">
        <v>568.66540000000009</v>
      </c>
      <c r="K751" s="64">
        <v>539.9298</v>
      </c>
      <c r="L751" s="64">
        <v>1159.9286000000002</v>
      </c>
      <c r="M751" s="64">
        <f t="shared" ref="M751:M752" si="1776">SUM(N751,O751)</f>
        <v>-2014.0358000000001</v>
      </c>
      <c r="N751" s="64">
        <v>-1784.5834</v>
      </c>
      <c r="O751" s="64">
        <v>-229.45240000000001</v>
      </c>
      <c r="P751" s="62">
        <v>720</v>
      </c>
    </row>
    <row r="752" spans="1:16" ht="12.75" customHeight="1" x14ac:dyDescent="0.2">
      <c r="A752" s="60">
        <v>721</v>
      </c>
      <c r="B752" s="34" t="s">
        <v>309</v>
      </c>
      <c r="C752" s="64">
        <f t="shared" si="1774"/>
        <v>503.73829999999998</v>
      </c>
      <c r="D752" s="64">
        <v>226.53030000000001</v>
      </c>
      <c r="E752" s="64">
        <v>-42.262600000000006</v>
      </c>
      <c r="F752" s="64">
        <v>176.8681</v>
      </c>
      <c r="G752" s="64">
        <v>142.60249999999999</v>
      </c>
      <c r="H752" s="64">
        <f t="shared" si="1775"/>
        <v>268.92450000000002</v>
      </c>
      <c r="I752" s="64">
        <v>3.7937000000000012</v>
      </c>
      <c r="J752" s="64">
        <v>-3.3454000000000015</v>
      </c>
      <c r="K752" s="64">
        <v>420.9864</v>
      </c>
      <c r="L752" s="64">
        <v>-152.5102</v>
      </c>
      <c r="M752" s="64">
        <f t="shared" si="1776"/>
        <v>146.45209999999997</v>
      </c>
      <c r="N752" s="64">
        <v>297.82119999999998</v>
      </c>
      <c r="O752" s="64">
        <v>-151.3691</v>
      </c>
      <c r="P752" s="62">
        <v>721</v>
      </c>
    </row>
    <row r="753" spans="1:16" ht="12.75" customHeight="1" x14ac:dyDescent="0.2">
      <c r="A753" s="60">
        <v>722</v>
      </c>
      <c r="B753" s="26" t="s">
        <v>310</v>
      </c>
      <c r="C753" s="64">
        <f t="shared" ref="C753:G753" si="1777">SUM(C754,C755,C756)</f>
        <v>401.43999999999994</v>
      </c>
      <c r="D753" s="64">
        <f t="shared" si="1777"/>
        <v>182.84999999999997</v>
      </c>
      <c r="E753" s="64">
        <f t="shared" si="1777"/>
        <v>-132.68</v>
      </c>
      <c r="F753" s="64">
        <f t="shared" si="1777"/>
        <v>234.92</v>
      </c>
      <c r="G753" s="64">
        <f t="shared" si="1777"/>
        <v>116.35</v>
      </c>
      <c r="H753" s="64">
        <f t="shared" ref="H753:L753" si="1778">SUM(H754,H755,H756)</f>
        <v>423.46000000000004</v>
      </c>
      <c r="I753" s="64">
        <f t="shared" si="1778"/>
        <v>50.19</v>
      </c>
      <c r="J753" s="64">
        <f t="shared" si="1778"/>
        <v>-44.01</v>
      </c>
      <c r="K753" s="64">
        <f t="shared" si="1778"/>
        <v>189.88</v>
      </c>
      <c r="L753" s="64">
        <f t="shared" si="1778"/>
        <v>227.4</v>
      </c>
      <c r="M753" s="64">
        <f t="shared" ref="M753:O753" si="1779">SUM(M754,M755,M756)</f>
        <v>23.447000000000003</v>
      </c>
      <c r="N753" s="64">
        <f t="shared" si="1779"/>
        <v>-108.92000000000002</v>
      </c>
      <c r="O753" s="64">
        <f t="shared" si="1779"/>
        <v>132.36700000000002</v>
      </c>
      <c r="P753" s="62">
        <v>722</v>
      </c>
    </row>
    <row r="754" spans="1:16" ht="12.75" customHeight="1" x14ac:dyDescent="0.2">
      <c r="A754" s="60">
        <v>723</v>
      </c>
      <c r="B754" s="34" t="s">
        <v>323</v>
      </c>
      <c r="C754" s="66" t="s">
        <v>17</v>
      </c>
      <c r="D754" s="66" t="s">
        <v>17</v>
      </c>
      <c r="E754" s="66" t="s">
        <v>17</v>
      </c>
      <c r="F754" s="66" t="s">
        <v>17</v>
      </c>
      <c r="G754" s="66" t="s">
        <v>17</v>
      </c>
      <c r="H754" s="66" t="s">
        <v>17</v>
      </c>
      <c r="I754" s="66" t="s">
        <v>17</v>
      </c>
      <c r="J754" s="66" t="s">
        <v>17</v>
      </c>
      <c r="K754" s="66" t="s">
        <v>17</v>
      </c>
      <c r="L754" s="66" t="s">
        <v>17</v>
      </c>
      <c r="M754" s="66" t="s">
        <v>17</v>
      </c>
      <c r="N754" s="66" t="s">
        <v>17</v>
      </c>
      <c r="O754" s="66" t="s">
        <v>17</v>
      </c>
      <c r="P754" s="62">
        <v>723</v>
      </c>
    </row>
    <row r="755" spans="1:16" ht="12.75" customHeight="1" x14ac:dyDescent="0.2">
      <c r="A755" s="60">
        <v>724</v>
      </c>
      <c r="B755" s="34" t="s">
        <v>312</v>
      </c>
      <c r="C755" s="66" t="s">
        <v>17</v>
      </c>
      <c r="D755" s="66">
        <v>0</v>
      </c>
      <c r="E755" s="66">
        <v>0</v>
      </c>
      <c r="F755" s="66">
        <v>0</v>
      </c>
      <c r="G755" s="66">
        <v>0</v>
      </c>
      <c r="H755" s="66" t="s">
        <v>17</v>
      </c>
      <c r="I755" s="66">
        <v>0</v>
      </c>
      <c r="J755" s="66">
        <v>0</v>
      </c>
      <c r="K755" s="66">
        <v>0</v>
      </c>
      <c r="L755" s="66">
        <v>0</v>
      </c>
      <c r="M755" s="66" t="s">
        <v>17</v>
      </c>
      <c r="N755" s="66">
        <v>0</v>
      </c>
      <c r="O755" s="66">
        <v>0</v>
      </c>
      <c r="P755" s="62">
        <v>724</v>
      </c>
    </row>
    <row r="756" spans="1:16" ht="12.75" customHeight="1" x14ac:dyDescent="0.2">
      <c r="A756" s="60">
        <v>725</v>
      </c>
      <c r="B756" s="34" t="s">
        <v>313</v>
      </c>
      <c r="C756" s="64">
        <f t="shared" ref="C756" si="1780">SUM(D756,E756,F756,G756)</f>
        <v>401.43999999999994</v>
      </c>
      <c r="D756" s="64">
        <v>182.84999999999997</v>
      </c>
      <c r="E756" s="64">
        <v>-132.68</v>
      </c>
      <c r="F756" s="64">
        <v>234.92</v>
      </c>
      <c r="G756" s="64">
        <v>116.35</v>
      </c>
      <c r="H756" s="64">
        <f t="shared" ref="H756" si="1781">SUM(I756,J756,K756,L756)</f>
        <v>423.46000000000004</v>
      </c>
      <c r="I756" s="64">
        <v>50.19</v>
      </c>
      <c r="J756" s="64">
        <v>-44.01</v>
      </c>
      <c r="K756" s="64">
        <v>189.88</v>
      </c>
      <c r="L756" s="64">
        <v>227.4</v>
      </c>
      <c r="M756" s="64">
        <f>SUM(N756,O756)</f>
        <v>23.447000000000003</v>
      </c>
      <c r="N756" s="64">
        <v>-108.92000000000002</v>
      </c>
      <c r="O756" s="64">
        <v>132.36700000000002</v>
      </c>
      <c r="P756" s="62">
        <v>725</v>
      </c>
    </row>
    <row r="757" spans="1:16" ht="12.75" customHeight="1" x14ac:dyDescent="0.2">
      <c r="A757" s="60">
        <v>726</v>
      </c>
      <c r="B757" s="26" t="s">
        <v>314</v>
      </c>
      <c r="C757" s="64">
        <f t="shared" ref="C757:G757" si="1782">SUM(C758,C759)</f>
        <v>-10.4877</v>
      </c>
      <c r="D757" s="64">
        <f t="shared" si="1782"/>
        <v>3.0063999999999997</v>
      </c>
      <c r="E757" s="64">
        <f t="shared" si="1782"/>
        <v>1.2985000000000002</v>
      </c>
      <c r="F757" s="64">
        <f t="shared" si="1782"/>
        <v>-11.3017</v>
      </c>
      <c r="G757" s="64">
        <f t="shared" si="1782"/>
        <v>-3.4908999999999999</v>
      </c>
      <c r="H757" s="64">
        <f t="shared" ref="H757:L757" si="1783">SUM(H758,H759)</f>
        <v>-215.76580000000001</v>
      </c>
      <c r="I757" s="64">
        <f t="shared" si="1783"/>
        <v>3.5135000000000005</v>
      </c>
      <c r="J757" s="64">
        <f t="shared" si="1783"/>
        <v>-112.1969</v>
      </c>
      <c r="K757" s="64">
        <f t="shared" si="1783"/>
        <v>5.2430000000000021</v>
      </c>
      <c r="L757" s="64">
        <f t="shared" si="1783"/>
        <v>-112.32539999999999</v>
      </c>
      <c r="M757" s="64">
        <f t="shared" ref="M757:O757" si="1784">SUM(M758,M759)</f>
        <v>-85.519000000000005</v>
      </c>
      <c r="N757" s="64">
        <f t="shared" si="1784"/>
        <v>-4.6982999999999997</v>
      </c>
      <c r="O757" s="64">
        <f t="shared" si="1784"/>
        <v>-80.820700000000016</v>
      </c>
      <c r="P757" s="62">
        <v>726</v>
      </c>
    </row>
    <row r="758" spans="1:16" ht="12.75" customHeight="1" x14ac:dyDescent="0.2">
      <c r="A758" s="60">
        <v>727</v>
      </c>
      <c r="B758" s="33" t="s">
        <v>315</v>
      </c>
      <c r="C758" s="64">
        <f t="shared" ref="C758:G759" si="1785">SUM(C761,C764)</f>
        <v>-3.6675999999999997</v>
      </c>
      <c r="D758" s="64">
        <f t="shared" si="1785"/>
        <v>-0.59820000000000018</v>
      </c>
      <c r="E758" s="64">
        <f t="shared" si="1785"/>
        <v>-0.67699999999999971</v>
      </c>
      <c r="F758" s="64">
        <f t="shared" si="1785"/>
        <v>-1.5671999999999997</v>
      </c>
      <c r="G758" s="64">
        <f t="shared" si="1785"/>
        <v>-0.82520000000000004</v>
      </c>
      <c r="H758" s="64">
        <f t="shared" ref="H758:L759" si="1786">SUM(H761,H764)</f>
        <v>-35.310400000000001</v>
      </c>
      <c r="I758" s="64">
        <f t="shared" si="1786"/>
        <v>-8.5310000000000006</v>
      </c>
      <c r="J758" s="64">
        <f t="shared" si="1786"/>
        <v>-9.1241000000000003</v>
      </c>
      <c r="K758" s="64">
        <f t="shared" si="1786"/>
        <v>-7.9378999999999991</v>
      </c>
      <c r="L758" s="64">
        <f t="shared" si="1786"/>
        <v>-9.7173999999999996</v>
      </c>
      <c r="M758" s="64">
        <f t="shared" ref="M758:O759" si="1787">SUM(M761,M764)</f>
        <v>8.4847000000000001</v>
      </c>
      <c r="N758" s="64">
        <f t="shared" si="1787"/>
        <v>-8.0733999999999995</v>
      </c>
      <c r="O758" s="64">
        <f t="shared" si="1787"/>
        <v>16.5581</v>
      </c>
      <c r="P758" s="62">
        <v>727</v>
      </c>
    </row>
    <row r="759" spans="1:16" ht="12.75" customHeight="1" x14ac:dyDescent="0.2">
      <c r="A759" s="60">
        <v>728</v>
      </c>
      <c r="B759" s="33" t="s">
        <v>316</v>
      </c>
      <c r="C759" s="64">
        <f t="shared" si="1785"/>
        <v>-6.8201000000000001</v>
      </c>
      <c r="D759" s="64">
        <f t="shared" si="1785"/>
        <v>3.6046</v>
      </c>
      <c r="E759" s="64">
        <f t="shared" si="1785"/>
        <v>1.9754999999999998</v>
      </c>
      <c r="F759" s="64">
        <f t="shared" si="1785"/>
        <v>-9.7345000000000006</v>
      </c>
      <c r="G759" s="64">
        <f t="shared" si="1785"/>
        <v>-2.6656999999999997</v>
      </c>
      <c r="H759" s="64">
        <f t="shared" si="1786"/>
        <v>-180.4554</v>
      </c>
      <c r="I759" s="64">
        <f t="shared" si="1786"/>
        <v>12.044500000000001</v>
      </c>
      <c r="J759" s="64">
        <f t="shared" si="1786"/>
        <v>-103.0728</v>
      </c>
      <c r="K759" s="64">
        <f t="shared" si="1786"/>
        <v>13.180900000000001</v>
      </c>
      <c r="L759" s="64">
        <f t="shared" si="1786"/>
        <v>-102.60799999999999</v>
      </c>
      <c r="M759" s="64">
        <f t="shared" si="1787"/>
        <v>-94.003700000000009</v>
      </c>
      <c r="N759" s="64">
        <f t="shared" si="1787"/>
        <v>3.3750999999999998</v>
      </c>
      <c r="O759" s="64">
        <f t="shared" si="1787"/>
        <v>-97.378800000000012</v>
      </c>
      <c r="P759" s="62">
        <v>728</v>
      </c>
    </row>
    <row r="760" spans="1:16" ht="12.75" customHeight="1" x14ac:dyDescent="0.2">
      <c r="A760" s="60">
        <v>729</v>
      </c>
      <c r="B760" s="27" t="s">
        <v>317</v>
      </c>
      <c r="C760" s="64">
        <f t="shared" ref="C760:G760" si="1788">SUM(C761,C762)</f>
        <v>0</v>
      </c>
      <c r="D760" s="64">
        <f t="shared" si="1788"/>
        <v>0</v>
      </c>
      <c r="E760" s="64">
        <f t="shared" si="1788"/>
        <v>0</v>
      </c>
      <c r="F760" s="64">
        <f t="shared" si="1788"/>
        <v>0</v>
      </c>
      <c r="G760" s="64">
        <f t="shared" si="1788"/>
        <v>0</v>
      </c>
      <c r="H760" s="64">
        <f t="shared" ref="H760:L760" si="1789">SUM(H761,H762)</f>
        <v>0</v>
      </c>
      <c r="I760" s="64">
        <f t="shared" si="1789"/>
        <v>0</v>
      </c>
      <c r="J760" s="64">
        <f t="shared" si="1789"/>
        <v>0</v>
      </c>
      <c r="K760" s="64">
        <f t="shared" si="1789"/>
        <v>0</v>
      </c>
      <c r="L760" s="64">
        <f t="shared" si="1789"/>
        <v>0</v>
      </c>
      <c r="M760" s="64">
        <f t="shared" ref="M760:O760" si="1790">SUM(M761,M762)</f>
        <v>0</v>
      </c>
      <c r="N760" s="64">
        <f t="shared" si="1790"/>
        <v>0</v>
      </c>
      <c r="O760" s="64">
        <f t="shared" si="1790"/>
        <v>0</v>
      </c>
      <c r="P760" s="62">
        <v>729</v>
      </c>
    </row>
    <row r="761" spans="1:16" ht="12.75" customHeight="1" x14ac:dyDescent="0.2">
      <c r="A761" s="60">
        <v>730</v>
      </c>
      <c r="B761" s="33" t="s">
        <v>318</v>
      </c>
      <c r="C761" s="66" t="s">
        <v>17</v>
      </c>
      <c r="D761" s="66" t="s">
        <v>17</v>
      </c>
      <c r="E761" s="66" t="s">
        <v>17</v>
      </c>
      <c r="F761" s="66" t="s">
        <v>17</v>
      </c>
      <c r="G761" s="66" t="s">
        <v>17</v>
      </c>
      <c r="H761" s="66" t="s">
        <v>17</v>
      </c>
      <c r="I761" s="66" t="s">
        <v>17</v>
      </c>
      <c r="J761" s="66" t="s">
        <v>17</v>
      </c>
      <c r="K761" s="66" t="s">
        <v>17</v>
      </c>
      <c r="L761" s="66" t="s">
        <v>17</v>
      </c>
      <c r="M761" s="66" t="s">
        <v>17</v>
      </c>
      <c r="N761" s="66" t="s">
        <v>17</v>
      </c>
      <c r="O761" s="66" t="s">
        <v>17</v>
      </c>
      <c r="P761" s="62">
        <v>730</v>
      </c>
    </row>
    <row r="762" spans="1:16" ht="12.75" customHeight="1" x14ac:dyDescent="0.2">
      <c r="A762" s="60">
        <v>731</v>
      </c>
      <c r="B762" s="33" t="s">
        <v>319</v>
      </c>
      <c r="C762" s="66" t="s">
        <v>17</v>
      </c>
      <c r="D762" s="66" t="s">
        <v>17</v>
      </c>
      <c r="E762" s="66" t="s">
        <v>17</v>
      </c>
      <c r="F762" s="66" t="s">
        <v>17</v>
      </c>
      <c r="G762" s="66" t="s">
        <v>17</v>
      </c>
      <c r="H762" s="66" t="s">
        <v>17</v>
      </c>
      <c r="I762" s="66" t="s">
        <v>17</v>
      </c>
      <c r="J762" s="66" t="s">
        <v>17</v>
      </c>
      <c r="K762" s="66" t="s">
        <v>17</v>
      </c>
      <c r="L762" s="66" t="s">
        <v>17</v>
      </c>
      <c r="M762" s="66" t="s">
        <v>17</v>
      </c>
      <c r="N762" s="66" t="s">
        <v>17</v>
      </c>
      <c r="O762" s="66" t="s">
        <v>17</v>
      </c>
      <c r="P762" s="62">
        <v>731</v>
      </c>
    </row>
    <row r="763" spans="1:16" ht="12.75" customHeight="1" x14ac:dyDescent="0.2">
      <c r="A763" s="60">
        <v>732</v>
      </c>
      <c r="B763" s="27" t="s">
        <v>320</v>
      </c>
      <c r="C763" s="64">
        <f t="shared" ref="C763:G763" si="1791">SUM(C764,C765)</f>
        <v>-10.4877</v>
      </c>
      <c r="D763" s="64">
        <f t="shared" si="1791"/>
        <v>3.0063999999999997</v>
      </c>
      <c r="E763" s="64">
        <f t="shared" si="1791"/>
        <v>1.2985000000000002</v>
      </c>
      <c r="F763" s="64">
        <f t="shared" si="1791"/>
        <v>-11.3017</v>
      </c>
      <c r="G763" s="64">
        <f t="shared" si="1791"/>
        <v>-3.4908999999999999</v>
      </c>
      <c r="H763" s="64">
        <f t="shared" ref="H763:L763" si="1792">SUM(H764,H765)</f>
        <v>-215.76580000000001</v>
      </c>
      <c r="I763" s="64">
        <f t="shared" si="1792"/>
        <v>3.5135000000000005</v>
      </c>
      <c r="J763" s="64">
        <f t="shared" si="1792"/>
        <v>-112.1969</v>
      </c>
      <c r="K763" s="64">
        <f t="shared" si="1792"/>
        <v>5.2430000000000021</v>
      </c>
      <c r="L763" s="64">
        <f t="shared" si="1792"/>
        <v>-112.32539999999999</v>
      </c>
      <c r="M763" s="64">
        <f t="shared" ref="M763:O763" si="1793">SUM(M764,M765)</f>
        <v>-85.519000000000005</v>
      </c>
      <c r="N763" s="64">
        <f t="shared" si="1793"/>
        <v>-4.6982999999999997</v>
      </c>
      <c r="O763" s="64">
        <f t="shared" si="1793"/>
        <v>-80.820700000000016</v>
      </c>
      <c r="P763" s="62">
        <v>732</v>
      </c>
    </row>
    <row r="764" spans="1:16" ht="12.75" customHeight="1" x14ac:dyDescent="0.2">
      <c r="A764" s="60">
        <v>733</v>
      </c>
      <c r="B764" s="33" t="s">
        <v>321</v>
      </c>
      <c r="C764" s="64">
        <f t="shared" ref="C764:C765" si="1794">SUM(D764,E764,F764,G764)</f>
        <v>-3.6675999999999997</v>
      </c>
      <c r="D764" s="64">
        <v>-0.59820000000000018</v>
      </c>
      <c r="E764" s="64">
        <v>-0.67699999999999971</v>
      </c>
      <c r="F764" s="64">
        <v>-1.5671999999999997</v>
      </c>
      <c r="G764" s="64">
        <v>-0.82520000000000004</v>
      </c>
      <c r="H764" s="64">
        <f t="shared" ref="H764:H765" si="1795">SUM(I764,J764,K764,L764)</f>
        <v>-35.310400000000001</v>
      </c>
      <c r="I764" s="64">
        <v>-8.5310000000000006</v>
      </c>
      <c r="J764" s="64">
        <v>-9.1241000000000003</v>
      </c>
      <c r="K764" s="64">
        <v>-7.9378999999999991</v>
      </c>
      <c r="L764" s="64">
        <v>-9.7173999999999996</v>
      </c>
      <c r="M764" s="64">
        <f t="shared" ref="M764:M765" si="1796">SUM(N764,O764)</f>
        <v>8.4847000000000001</v>
      </c>
      <c r="N764" s="64">
        <v>-8.0733999999999995</v>
      </c>
      <c r="O764" s="64">
        <v>16.5581</v>
      </c>
      <c r="P764" s="62">
        <v>733</v>
      </c>
    </row>
    <row r="765" spans="1:16" ht="12.75" customHeight="1" x14ac:dyDescent="0.2">
      <c r="A765" s="60">
        <v>734</v>
      </c>
      <c r="B765" s="33" t="s">
        <v>322</v>
      </c>
      <c r="C765" s="64">
        <f t="shared" si="1794"/>
        <v>-6.8201000000000001</v>
      </c>
      <c r="D765" s="64">
        <v>3.6046</v>
      </c>
      <c r="E765" s="64">
        <v>1.9754999999999998</v>
      </c>
      <c r="F765" s="64">
        <v>-9.7345000000000006</v>
      </c>
      <c r="G765" s="64">
        <v>-2.6656999999999997</v>
      </c>
      <c r="H765" s="64">
        <f t="shared" si="1795"/>
        <v>-180.4554</v>
      </c>
      <c r="I765" s="64">
        <v>12.044500000000001</v>
      </c>
      <c r="J765" s="64">
        <v>-103.0728</v>
      </c>
      <c r="K765" s="64">
        <v>13.180900000000001</v>
      </c>
      <c r="L765" s="64">
        <v>-102.60799999999999</v>
      </c>
      <c r="M765" s="64">
        <f t="shared" si="1796"/>
        <v>-94.003700000000009</v>
      </c>
      <c r="N765" s="64">
        <v>3.3750999999999998</v>
      </c>
      <c r="O765" s="64">
        <v>-97.378800000000012</v>
      </c>
      <c r="P765" s="62">
        <v>734</v>
      </c>
    </row>
    <row r="766" spans="1:16" ht="12.75" customHeight="1" x14ac:dyDescent="0.2">
      <c r="A766" s="60">
        <v>735</v>
      </c>
      <c r="B766" s="31" t="s">
        <v>324</v>
      </c>
      <c r="C766" s="65">
        <f t="shared" ref="C766" si="1797">SUM(C767)-SUM(C781)</f>
        <v>0</v>
      </c>
      <c r="D766" s="65">
        <f t="shared" ref="D766:G766" si="1798">SUM(D767)-SUM(D781)</f>
        <v>0</v>
      </c>
      <c r="E766" s="65">
        <f t="shared" ref="E766" si="1799">SUM(E767)-SUM(E781)</f>
        <v>0</v>
      </c>
      <c r="F766" s="65">
        <f t="shared" si="1798"/>
        <v>0</v>
      </c>
      <c r="G766" s="65">
        <f t="shared" si="1798"/>
        <v>0</v>
      </c>
      <c r="H766" s="65">
        <f t="shared" ref="H766" si="1800">SUM(H767)-SUM(H781)</f>
        <v>0</v>
      </c>
      <c r="I766" s="65">
        <f t="shared" ref="I766:L766" si="1801">SUM(I767)-SUM(I781)</f>
        <v>0</v>
      </c>
      <c r="J766" s="65">
        <f t="shared" ref="J766" si="1802">SUM(J767)-SUM(J781)</f>
        <v>0</v>
      </c>
      <c r="K766" s="65">
        <f t="shared" si="1801"/>
        <v>0</v>
      </c>
      <c r="L766" s="65">
        <f t="shared" si="1801"/>
        <v>0</v>
      </c>
      <c r="M766" s="65">
        <f t="shared" ref="M766" si="1803">SUM(M767)-SUM(M781)</f>
        <v>0</v>
      </c>
      <c r="N766" s="65">
        <f t="shared" ref="N766:O766" si="1804">SUM(N767)-SUM(N781)</f>
        <v>0</v>
      </c>
      <c r="O766" s="65">
        <f t="shared" ref="O766" si="1805">SUM(O767)-SUM(O781)</f>
        <v>0</v>
      </c>
      <c r="P766" s="62">
        <v>735</v>
      </c>
    </row>
    <row r="767" spans="1:16" ht="12.75" customHeight="1" x14ac:dyDescent="0.2">
      <c r="A767" s="60">
        <v>736</v>
      </c>
      <c r="B767" s="32" t="s">
        <v>196</v>
      </c>
      <c r="C767" s="65">
        <f>SUM(C769,C770,C771,C772)</f>
        <v>0</v>
      </c>
      <c r="D767" s="65">
        <f t="shared" ref="D767:G767" si="1806">SUM(D769,D770,D771,D772)</f>
        <v>0</v>
      </c>
      <c r="E767" s="65">
        <f t="shared" si="1806"/>
        <v>0</v>
      </c>
      <c r="F767" s="65">
        <f t="shared" si="1806"/>
        <v>0</v>
      </c>
      <c r="G767" s="65">
        <f t="shared" si="1806"/>
        <v>0</v>
      </c>
      <c r="H767" s="65">
        <f>SUM(H769,H770,H771,H772)</f>
        <v>0</v>
      </c>
      <c r="I767" s="65">
        <f t="shared" ref="I767:L767" si="1807">SUM(I769,I770,I771,I772)</f>
        <v>0</v>
      </c>
      <c r="J767" s="65">
        <f t="shared" si="1807"/>
        <v>0</v>
      </c>
      <c r="K767" s="65">
        <f t="shared" si="1807"/>
        <v>0</v>
      </c>
      <c r="L767" s="65">
        <f t="shared" si="1807"/>
        <v>0</v>
      </c>
      <c r="M767" s="65">
        <f>SUM(M769,M770,M771,M772)</f>
        <v>0</v>
      </c>
      <c r="N767" s="65">
        <f t="shared" ref="N767:O767" si="1808">SUM(N769,N770,N771,N772)</f>
        <v>0</v>
      </c>
      <c r="O767" s="65">
        <f t="shared" si="1808"/>
        <v>0</v>
      </c>
      <c r="P767" s="62">
        <v>736</v>
      </c>
    </row>
    <row r="768" spans="1:16" ht="12.75" customHeight="1" x14ac:dyDescent="0.2">
      <c r="A768" s="60">
        <v>737</v>
      </c>
      <c r="B768" s="26" t="s">
        <v>325</v>
      </c>
      <c r="C768" s="66" t="s">
        <v>17</v>
      </c>
      <c r="D768" s="66" t="s">
        <v>17</v>
      </c>
      <c r="E768" s="66" t="s">
        <v>17</v>
      </c>
      <c r="F768" s="66" t="s">
        <v>17</v>
      </c>
      <c r="G768" s="66" t="s">
        <v>17</v>
      </c>
      <c r="H768" s="66" t="s">
        <v>17</v>
      </c>
      <c r="I768" s="66" t="s">
        <v>17</v>
      </c>
      <c r="J768" s="66" t="s">
        <v>17</v>
      </c>
      <c r="K768" s="66" t="s">
        <v>17</v>
      </c>
      <c r="L768" s="66" t="s">
        <v>17</v>
      </c>
      <c r="M768" s="66" t="s">
        <v>17</v>
      </c>
      <c r="N768" s="66" t="s">
        <v>17</v>
      </c>
      <c r="O768" s="66" t="s">
        <v>17</v>
      </c>
      <c r="P768" s="62">
        <v>737</v>
      </c>
    </row>
    <row r="769" spans="1:16" ht="12.75" customHeight="1" x14ac:dyDescent="0.2">
      <c r="A769" s="60">
        <v>738</v>
      </c>
      <c r="B769" s="26" t="s">
        <v>326</v>
      </c>
      <c r="C769" s="66" t="s">
        <v>17</v>
      </c>
      <c r="D769" s="66" t="s">
        <v>17</v>
      </c>
      <c r="E769" s="66" t="s">
        <v>17</v>
      </c>
      <c r="F769" s="66" t="s">
        <v>17</v>
      </c>
      <c r="G769" s="66" t="s">
        <v>17</v>
      </c>
      <c r="H769" s="66" t="s">
        <v>17</v>
      </c>
      <c r="I769" s="66" t="s">
        <v>17</v>
      </c>
      <c r="J769" s="66" t="s">
        <v>17</v>
      </c>
      <c r="K769" s="66" t="s">
        <v>17</v>
      </c>
      <c r="L769" s="66" t="s">
        <v>17</v>
      </c>
      <c r="M769" s="66" t="s">
        <v>17</v>
      </c>
      <c r="N769" s="66" t="s">
        <v>17</v>
      </c>
      <c r="O769" s="66" t="s">
        <v>17</v>
      </c>
      <c r="P769" s="62">
        <v>738</v>
      </c>
    </row>
    <row r="770" spans="1:16" ht="12.75" customHeight="1" x14ac:dyDescent="0.2">
      <c r="A770" s="60">
        <v>739</v>
      </c>
      <c r="B770" s="26" t="s">
        <v>327</v>
      </c>
      <c r="C770" s="66" t="s">
        <v>17</v>
      </c>
      <c r="D770" s="66" t="s">
        <v>17</v>
      </c>
      <c r="E770" s="66" t="s">
        <v>17</v>
      </c>
      <c r="F770" s="66" t="s">
        <v>17</v>
      </c>
      <c r="G770" s="66" t="s">
        <v>17</v>
      </c>
      <c r="H770" s="66" t="s">
        <v>17</v>
      </c>
      <c r="I770" s="66" t="s">
        <v>17</v>
      </c>
      <c r="J770" s="66" t="s">
        <v>17</v>
      </c>
      <c r="K770" s="66" t="s">
        <v>17</v>
      </c>
      <c r="L770" s="66" t="s">
        <v>17</v>
      </c>
      <c r="M770" s="66" t="s">
        <v>17</v>
      </c>
      <c r="N770" s="66" t="s">
        <v>17</v>
      </c>
      <c r="O770" s="66" t="s">
        <v>17</v>
      </c>
      <c r="P770" s="62">
        <v>739</v>
      </c>
    </row>
    <row r="771" spans="1:16" ht="12.75" customHeight="1" x14ac:dyDescent="0.2">
      <c r="A771" s="60">
        <v>740</v>
      </c>
      <c r="B771" s="26" t="s">
        <v>328</v>
      </c>
      <c r="C771" s="66" t="s">
        <v>17</v>
      </c>
      <c r="D771" s="66" t="s">
        <v>17</v>
      </c>
      <c r="E771" s="66" t="s">
        <v>17</v>
      </c>
      <c r="F771" s="66" t="s">
        <v>17</v>
      </c>
      <c r="G771" s="66" t="s">
        <v>17</v>
      </c>
      <c r="H771" s="66" t="s">
        <v>17</v>
      </c>
      <c r="I771" s="66" t="s">
        <v>17</v>
      </c>
      <c r="J771" s="66" t="s">
        <v>17</v>
      </c>
      <c r="K771" s="66" t="s">
        <v>17</v>
      </c>
      <c r="L771" s="66" t="s">
        <v>17</v>
      </c>
      <c r="M771" s="66" t="s">
        <v>17</v>
      </c>
      <c r="N771" s="66" t="s">
        <v>17</v>
      </c>
      <c r="O771" s="66" t="s">
        <v>17</v>
      </c>
      <c r="P771" s="62">
        <v>740</v>
      </c>
    </row>
    <row r="772" spans="1:16" ht="12.75" customHeight="1" x14ac:dyDescent="0.2">
      <c r="A772" s="60">
        <v>741</v>
      </c>
      <c r="B772" s="26" t="s">
        <v>329</v>
      </c>
      <c r="C772" s="64">
        <f t="shared" ref="C772:G772" si="1809">SUM(C773,C774)</f>
        <v>0</v>
      </c>
      <c r="D772" s="64">
        <f t="shared" si="1809"/>
        <v>0</v>
      </c>
      <c r="E772" s="64">
        <f t="shared" si="1809"/>
        <v>0</v>
      </c>
      <c r="F772" s="64">
        <f t="shared" si="1809"/>
        <v>0</v>
      </c>
      <c r="G772" s="64">
        <f t="shared" si="1809"/>
        <v>0</v>
      </c>
      <c r="H772" s="64">
        <f t="shared" ref="H772:L772" si="1810">SUM(H773,H774)</f>
        <v>0</v>
      </c>
      <c r="I772" s="64">
        <f t="shared" si="1810"/>
        <v>0</v>
      </c>
      <c r="J772" s="64">
        <f t="shared" si="1810"/>
        <v>0</v>
      </c>
      <c r="K772" s="64">
        <f t="shared" si="1810"/>
        <v>0</v>
      </c>
      <c r="L772" s="64">
        <f t="shared" si="1810"/>
        <v>0</v>
      </c>
      <c r="M772" s="64">
        <f t="shared" ref="M772:O772" si="1811">SUM(M773,M774)</f>
        <v>0</v>
      </c>
      <c r="N772" s="64">
        <f t="shared" si="1811"/>
        <v>0</v>
      </c>
      <c r="O772" s="64">
        <f t="shared" si="1811"/>
        <v>0</v>
      </c>
      <c r="P772" s="62">
        <v>741</v>
      </c>
    </row>
    <row r="773" spans="1:16" ht="12.75" customHeight="1" x14ac:dyDescent="0.2">
      <c r="A773" s="60">
        <v>742</v>
      </c>
      <c r="B773" s="33" t="s">
        <v>330</v>
      </c>
      <c r="C773" s="66" t="s">
        <v>17</v>
      </c>
      <c r="D773" s="66" t="s">
        <v>17</v>
      </c>
      <c r="E773" s="66" t="s">
        <v>17</v>
      </c>
      <c r="F773" s="66" t="s">
        <v>17</v>
      </c>
      <c r="G773" s="66" t="s">
        <v>17</v>
      </c>
      <c r="H773" s="66" t="s">
        <v>17</v>
      </c>
      <c r="I773" s="66" t="s">
        <v>17</v>
      </c>
      <c r="J773" s="66" t="s">
        <v>17</v>
      </c>
      <c r="K773" s="66" t="s">
        <v>17</v>
      </c>
      <c r="L773" s="66" t="s">
        <v>17</v>
      </c>
      <c r="M773" s="66" t="s">
        <v>17</v>
      </c>
      <c r="N773" s="66" t="s">
        <v>17</v>
      </c>
      <c r="O773" s="66" t="s">
        <v>17</v>
      </c>
      <c r="P773" s="62">
        <v>742</v>
      </c>
    </row>
    <row r="774" spans="1:16" ht="12.75" customHeight="1" x14ac:dyDescent="0.2">
      <c r="A774" s="60">
        <v>743</v>
      </c>
      <c r="B774" s="33" t="s">
        <v>331</v>
      </c>
      <c r="C774" s="66" t="s">
        <v>17</v>
      </c>
      <c r="D774" s="66" t="s">
        <v>17</v>
      </c>
      <c r="E774" s="66" t="s">
        <v>17</v>
      </c>
      <c r="F774" s="66" t="s">
        <v>17</v>
      </c>
      <c r="G774" s="66" t="s">
        <v>17</v>
      </c>
      <c r="H774" s="66" t="s">
        <v>17</v>
      </c>
      <c r="I774" s="66" t="s">
        <v>17</v>
      </c>
      <c r="J774" s="66" t="s">
        <v>17</v>
      </c>
      <c r="K774" s="66" t="s">
        <v>17</v>
      </c>
      <c r="L774" s="66" t="s">
        <v>17</v>
      </c>
      <c r="M774" s="66" t="s">
        <v>17</v>
      </c>
      <c r="N774" s="66" t="s">
        <v>17</v>
      </c>
      <c r="O774" s="66" t="s">
        <v>17</v>
      </c>
      <c r="P774" s="62">
        <v>743</v>
      </c>
    </row>
    <row r="775" spans="1:16" ht="12.75" customHeight="1" x14ac:dyDescent="0.2">
      <c r="A775" s="60">
        <v>744</v>
      </c>
      <c r="B775" s="41" t="s">
        <v>332</v>
      </c>
      <c r="C775" s="66" t="s">
        <v>17</v>
      </c>
      <c r="D775" s="66" t="s">
        <v>17</v>
      </c>
      <c r="E775" s="66" t="s">
        <v>17</v>
      </c>
      <c r="F775" s="66" t="s">
        <v>17</v>
      </c>
      <c r="G775" s="66" t="s">
        <v>17</v>
      </c>
      <c r="H775" s="66" t="s">
        <v>17</v>
      </c>
      <c r="I775" s="66" t="s">
        <v>17</v>
      </c>
      <c r="J775" s="66" t="s">
        <v>17</v>
      </c>
      <c r="K775" s="66" t="s">
        <v>17</v>
      </c>
      <c r="L775" s="66" t="s">
        <v>17</v>
      </c>
      <c r="M775" s="66" t="s">
        <v>17</v>
      </c>
      <c r="N775" s="66" t="s">
        <v>17</v>
      </c>
      <c r="O775" s="66" t="s">
        <v>17</v>
      </c>
      <c r="P775" s="62">
        <v>744</v>
      </c>
    </row>
    <row r="776" spans="1:16" ht="12.75" customHeight="1" x14ac:dyDescent="0.2">
      <c r="A776" s="60">
        <v>745</v>
      </c>
      <c r="B776" s="41" t="s">
        <v>333</v>
      </c>
      <c r="C776" s="66" t="s">
        <v>17</v>
      </c>
      <c r="D776" s="66" t="s">
        <v>17</v>
      </c>
      <c r="E776" s="66" t="s">
        <v>17</v>
      </c>
      <c r="F776" s="66" t="s">
        <v>17</v>
      </c>
      <c r="G776" s="66" t="s">
        <v>17</v>
      </c>
      <c r="H776" s="66" t="s">
        <v>17</v>
      </c>
      <c r="I776" s="66" t="s">
        <v>17</v>
      </c>
      <c r="J776" s="66" t="s">
        <v>17</v>
      </c>
      <c r="K776" s="66" t="s">
        <v>17</v>
      </c>
      <c r="L776" s="66" t="s">
        <v>17</v>
      </c>
      <c r="M776" s="66" t="s">
        <v>17</v>
      </c>
      <c r="N776" s="66" t="s">
        <v>17</v>
      </c>
      <c r="O776" s="66" t="s">
        <v>17</v>
      </c>
      <c r="P776" s="62">
        <v>745</v>
      </c>
    </row>
    <row r="777" spans="1:16" ht="12.75" customHeight="1" x14ac:dyDescent="0.2">
      <c r="A777" s="60">
        <v>746</v>
      </c>
      <c r="B777" s="41" t="s">
        <v>334</v>
      </c>
      <c r="C777" s="66" t="s">
        <v>17</v>
      </c>
      <c r="D777" s="66" t="s">
        <v>17</v>
      </c>
      <c r="E777" s="66" t="s">
        <v>17</v>
      </c>
      <c r="F777" s="66" t="s">
        <v>17</v>
      </c>
      <c r="G777" s="66" t="s">
        <v>17</v>
      </c>
      <c r="H777" s="66" t="s">
        <v>17</v>
      </c>
      <c r="I777" s="66" t="s">
        <v>17</v>
      </c>
      <c r="J777" s="66" t="s">
        <v>17</v>
      </c>
      <c r="K777" s="66" t="s">
        <v>17</v>
      </c>
      <c r="L777" s="66" t="s">
        <v>17</v>
      </c>
      <c r="M777" s="66" t="s">
        <v>17</v>
      </c>
      <c r="N777" s="66" t="s">
        <v>17</v>
      </c>
      <c r="O777" s="66" t="s">
        <v>17</v>
      </c>
      <c r="P777" s="62">
        <v>746</v>
      </c>
    </row>
    <row r="778" spans="1:16" ht="25.5" customHeight="1" x14ac:dyDescent="0.2">
      <c r="A778" s="60">
        <v>747</v>
      </c>
      <c r="B778" s="53" t="s">
        <v>335</v>
      </c>
      <c r="C778" s="66" t="s">
        <v>17</v>
      </c>
      <c r="D778" s="66" t="s">
        <v>17</v>
      </c>
      <c r="E778" s="66" t="s">
        <v>17</v>
      </c>
      <c r="F778" s="66" t="s">
        <v>17</v>
      </c>
      <c r="G778" s="66" t="s">
        <v>17</v>
      </c>
      <c r="H778" s="66" t="s">
        <v>17</v>
      </c>
      <c r="I778" s="66" t="s">
        <v>17</v>
      </c>
      <c r="J778" s="66" t="s">
        <v>17</v>
      </c>
      <c r="K778" s="66" t="s">
        <v>17</v>
      </c>
      <c r="L778" s="66" t="s">
        <v>17</v>
      </c>
      <c r="M778" s="66" t="s">
        <v>17</v>
      </c>
      <c r="N778" s="66" t="s">
        <v>17</v>
      </c>
      <c r="O778" s="66" t="s">
        <v>17</v>
      </c>
      <c r="P778" s="62">
        <v>747</v>
      </c>
    </row>
    <row r="779" spans="1:16" ht="12.75" customHeight="1" x14ac:dyDescent="0.2">
      <c r="A779" s="60">
        <v>748</v>
      </c>
      <c r="B779" s="41" t="s">
        <v>336</v>
      </c>
      <c r="C779" s="66" t="s">
        <v>17</v>
      </c>
      <c r="D779" s="66" t="s">
        <v>17</v>
      </c>
      <c r="E779" s="66" t="s">
        <v>17</v>
      </c>
      <c r="F779" s="66" t="s">
        <v>17</v>
      </c>
      <c r="G779" s="66" t="s">
        <v>17</v>
      </c>
      <c r="H779" s="66" t="s">
        <v>17</v>
      </c>
      <c r="I779" s="66" t="s">
        <v>17</v>
      </c>
      <c r="J779" s="66" t="s">
        <v>17</v>
      </c>
      <c r="K779" s="66" t="s">
        <v>17</v>
      </c>
      <c r="L779" s="66" t="s">
        <v>17</v>
      </c>
      <c r="M779" s="66" t="s">
        <v>17</v>
      </c>
      <c r="N779" s="66" t="s">
        <v>17</v>
      </c>
      <c r="O779" s="66" t="s">
        <v>17</v>
      </c>
      <c r="P779" s="62">
        <v>748</v>
      </c>
    </row>
    <row r="780" spans="1:16" ht="25.5" customHeight="1" x14ac:dyDescent="0.2">
      <c r="A780" s="60">
        <v>749</v>
      </c>
      <c r="B780" s="53" t="s">
        <v>337</v>
      </c>
      <c r="C780" s="66" t="s">
        <v>17</v>
      </c>
      <c r="D780" s="66" t="s">
        <v>17</v>
      </c>
      <c r="E780" s="66" t="s">
        <v>17</v>
      </c>
      <c r="F780" s="66" t="s">
        <v>17</v>
      </c>
      <c r="G780" s="66" t="s">
        <v>17</v>
      </c>
      <c r="H780" s="66" t="s">
        <v>17</v>
      </c>
      <c r="I780" s="66" t="s">
        <v>17</v>
      </c>
      <c r="J780" s="66" t="s">
        <v>17</v>
      </c>
      <c r="K780" s="66" t="s">
        <v>17</v>
      </c>
      <c r="L780" s="66" t="s">
        <v>17</v>
      </c>
      <c r="M780" s="66" t="s">
        <v>17</v>
      </c>
      <c r="N780" s="66" t="s">
        <v>17</v>
      </c>
      <c r="O780" s="66" t="s">
        <v>17</v>
      </c>
      <c r="P780" s="62">
        <v>749</v>
      </c>
    </row>
    <row r="781" spans="1:16" ht="12.75" customHeight="1" x14ac:dyDescent="0.2">
      <c r="A781" s="60">
        <v>750</v>
      </c>
      <c r="B781" s="32" t="s">
        <v>197</v>
      </c>
      <c r="C781" s="65">
        <f>SUM(C783,C784,C785,C786)</f>
        <v>0</v>
      </c>
      <c r="D781" s="65">
        <f t="shared" ref="D781:G781" si="1812">SUM(D783,D784,D785,D786)</f>
        <v>0</v>
      </c>
      <c r="E781" s="65">
        <f t="shared" si="1812"/>
        <v>0</v>
      </c>
      <c r="F781" s="65">
        <f t="shared" si="1812"/>
        <v>0</v>
      </c>
      <c r="G781" s="65">
        <f t="shared" si="1812"/>
        <v>0</v>
      </c>
      <c r="H781" s="65">
        <f>SUM(H783,H784,H785,H786)</f>
        <v>0</v>
      </c>
      <c r="I781" s="65">
        <f t="shared" ref="I781:L781" si="1813">SUM(I783,I784,I785,I786)</f>
        <v>0</v>
      </c>
      <c r="J781" s="65">
        <f t="shared" si="1813"/>
        <v>0</v>
      </c>
      <c r="K781" s="65">
        <f t="shared" si="1813"/>
        <v>0</v>
      </c>
      <c r="L781" s="65">
        <f t="shared" si="1813"/>
        <v>0</v>
      </c>
      <c r="M781" s="65">
        <f>SUM(M783,M784,M785,M786)</f>
        <v>0</v>
      </c>
      <c r="N781" s="65">
        <f t="shared" ref="N781:O781" si="1814">SUM(N783,N784,N785,N786)</f>
        <v>0</v>
      </c>
      <c r="O781" s="65">
        <f t="shared" si="1814"/>
        <v>0</v>
      </c>
      <c r="P781" s="62">
        <v>750</v>
      </c>
    </row>
    <row r="782" spans="1:16" ht="12.75" customHeight="1" x14ac:dyDescent="0.2">
      <c r="A782" s="60">
        <v>751</v>
      </c>
      <c r="B782" s="26" t="s">
        <v>325</v>
      </c>
      <c r="C782" s="66" t="s">
        <v>17</v>
      </c>
      <c r="D782" s="66" t="s">
        <v>17</v>
      </c>
      <c r="E782" s="66" t="s">
        <v>17</v>
      </c>
      <c r="F782" s="66" t="s">
        <v>17</v>
      </c>
      <c r="G782" s="66" t="s">
        <v>17</v>
      </c>
      <c r="H782" s="66" t="s">
        <v>17</v>
      </c>
      <c r="I782" s="66" t="s">
        <v>17</v>
      </c>
      <c r="J782" s="66" t="s">
        <v>17</v>
      </c>
      <c r="K782" s="66" t="s">
        <v>17</v>
      </c>
      <c r="L782" s="66" t="s">
        <v>17</v>
      </c>
      <c r="M782" s="66" t="s">
        <v>17</v>
      </c>
      <c r="N782" s="66" t="s">
        <v>17</v>
      </c>
      <c r="O782" s="66" t="s">
        <v>17</v>
      </c>
      <c r="P782" s="62">
        <v>751</v>
      </c>
    </row>
    <row r="783" spans="1:16" ht="12.75" customHeight="1" x14ac:dyDescent="0.2">
      <c r="A783" s="60">
        <v>752</v>
      </c>
      <c r="B783" s="26" t="s">
        <v>326</v>
      </c>
      <c r="C783" s="66" t="s">
        <v>17</v>
      </c>
      <c r="D783" s="66" t="s">
        <v>17</v>
      </c>
      <c r="E783" s="66" t="s">
        <v>17</v>
      </c>
      <c r="F783" s="66" t="s">
        <v>17</v>
      </c>
      <c r="G783" s="66" t="s">
        <v>17</v>
      </c>
      <c r="H783" s="66" t="s">
        <v>17</v>
      </c>
      <c r="I783" s="66" t="s">
        <v>17</v>
      </c>
      <c r="J783" s="66" t="s">
        <v>17</v>
      </c>
      <c r="K783" s="66" t="s">
        <v>17</v>
      </c>
      <c r="L783" s="66" t="s">
        <v>17</v>
      </c>
      <c r="M783" s="66" t="s">
        <v>17</v>
      </c>
      <c r="N783" s="66" t="s">
        <v>17</v>
      </c>
      <c r="O783" s="66" t="s">
        <v>17</v>
      </c>
      <c r="P783" s="62">
        <v>752</v>
      </c>
    </row>
    <row r="784" spans="1:16" ht="12.75" customHeight="1" x14ac:dyDescent="0.2">
      <c r="A784" s="60">
        <v>753</v>
      </c>
      <c r="B784" s="26" t="s">
        <v>327</v>
      </c>
      <c r="C784" s="66" t="s">
        <v>17</v>
      </c>
      <c r="D784" s="66" t="s">
        <v>17</v>
      </c>
      <c r="E784" s="66" t="s">
        <v>17</v>
      </c>
      <c r="F784" s="66" t="s">
        <v>17</v>
      </c>
      <c r="G784" s="66" t="s">
        <v>17</v>
      </c>
      <c r="H784" s="66" t="s">
        <v>17</v>
      </c>
      <c r="I784" s="66" t="s">
        <v>17</v>
      </c>
      <c r="J784" s="66" t="s">
        <v>17</v>
      </c>
      <c r="K784" s="66" t="s">
        <v>17</v>
      </c>
      <c r="L784" s="66" t="s">
        <v>17</v>
      </c>
      <c r="M784" s="66" t="s">
        <v>17</v>
      </c>
      <c r="N784" s="66" t="s">
        <v>17</v>
      </c>
      <c r="O784" s="66" t="s">
        <v>17</v>
      </c>
      <c r="P784" s="62">
        <v>753</v>
      </c>
    </row>
    <row r="785" spans="1:16" ht="12.75" customHeight="1" x14ac:dyDescent="0.2">
      <c r="A785" s="60">
        <v>754</v>
      </c>
      <c r="B785" s="26" t="s">
        <v>328</v>
      </c>
      <c r="C785" s="66" t="s">
        <v>17</v>
      </c>
      <c r="D785" s="66" t="s">
        <v>17</v>
      </c>
      <c r="E785" s="66" t="s">
        <v>17</v>
      </c>
      <c r="F785" s="66" t="s">
        <v>17</v>
      </c>
      <c r="G785" s="66" t="s">
        <v>17</v>
      </c>
      <c r="H785" s="66" t="s">
        <v>17</v>
      </c>
      <c r="I785" s="66" t="s">
        <v>17</v>
      </c>
      <c r="J785" s="66" t="s">
        <v>17</v>
      </c>
      <c r="K785" s="66" t="s">
        <v>17</v>
      </c>
      <c r="L785" s="66" t="s">
        <v>17</v>
      </c>
      <c r="M785" s="66" t="s">
        <v>17</v>
      </c>
      <c r="N785" s="66" t="s">
        <v>17</v>
      </c>
      <c r="O785" s="66" t="s">
        <v>17</v>
      </c>
      <c r="P785" s="62">
        <v>754</v>
      </c>
    </row>
    <row r="786" spans="1:16" ht="12.75" customHeight="1" x14ac:dyDescent="0.2">
      <c r="A786" s="60">
        <v>755</v>
      </c>
      <c r="B786" s="26" t="s">
        <v>329</v>
      </c>
      <c r="C786" s="64">
        <f t="shared" ref="C786:G786" si="1815">SUM(C787,C788)</f>
        <v>0</v>
      </c>
      <c r="D786" s="64">
        <f t="shared" si="1815"/>
        <v>0</v>
      </c>
      <c r="E786" s="64">
        <f t="shared" si="1815"/>
        <v>0</v>
      </c>
      <c r="F786" s="64">
        <f t="shared" si="1815"/>
        <v>0</v>
      </c>
      <c r="G786" s="64">
        <f t="shared" si="1815"/>
        <v>0</v>
      </c>
      <c r="H786" s="64">
        <f t="shared" ref="H786:L786" si="1816">SUM(H787,H788)</f>
        <v>0</v>
      </c>
      <c r="I786" s="64">
        <f t="shared" si="1816"/>
        <v>0</v>
      </c>
      <c r="J786" s="64">
        <f t="shared" si="1816"/>
        <v>0</v>
      </c>
      <c r="K786" s="64">
        <f t="shared" si="1816"/>
        <v>0</v>
      </c>
      <c r="L786" s="64">
        <f t="shared" si="1816"/>
        <v>0</v>
      </c>
      <c r="M786" s="64">
        <f t="shared" ref="M786:O786" si="1817">SUM(M787,M788)</f>
        <v>0</v>
      </c>
      <c r="N786" s="64">
        <f t="shared" si="1817"/>
        <v>0</v>
      </c>
      <c r="O786" s="64">
        <f t="shared" si="1817"/>
        <v>0</v>
      </c>
      <c r="P786" s="62">
        <v>755</v>
      </c>
    </row>
    <row r="787" spans="1:16" ht="12.75" customHeight="1" x14ac:dyDescent="0.2">
      <c r="A787" s="60">
        <v>756</v>
      </c>
      <c r="B787" s="33" t="s">
        <v>330</v>
      </c>
      <c r="C787" s="66" t="s">
        <v>17</v>
      </c>
      <c r="D787" s="66" t="s">
        <v>17</v>
      </c>
      <c r="E787" s="66" t="s">
        <v>17</v>
      </c>
      <c r="F787" s="66" t="s">
        <v>17</v>
      </c>
      <c r="G787" s="66" t="s">
        <v>17</v>
      </c>
      <c r="H787" s="66" t="s">
        <v>17</v>
      </c>
      <c r="I787" s="66" t="s">
        <v>17</v>
      </c>
      <c r="J787" s="66" t="s">
        <v>17</v>
      </c>
      <c r="K787" s="66" t="s">
        <v>17</v>
      </c>
      <c r="L787" s="66" t="s">
        <v>17</v>
      </c>
      <c r="M787" s="66" t="s">
        <v>17</v>
      </c>
      <c r="N787" s="66" t="s">
        <v>17</v>
      </c>
      <c r="O787" s="66" t="s">
        <v>17</v>
      </c>
      <c r="P787" s="62">
        <v>756</v>
      </c>
    </row>
    <row r="788" spans="1:16" ht="12.75" customHeight="1" x14ac:dyDescent="0.2">
      <c r="A788" s="60">
        <v>757</v>
      </c>
      <c r="B788" s="33" t="s">
        <v>331</v>
      </c>
      <c r="C788" s="66" t="s">
        <v>17</v>
      </c>
      <c r="D788" s="66" t="s">
        <v>17</v>
      </c>
      <c r="E788" s="66" t="s">
        <v>17</v>
      </c>
      <c r="F788" s="66" t="s">
        <v>17</v>
      </c>
      <c r="G788" s="66" t="s">
        <v>17</v>
      </c>
      <c r="H788" s="66" t="s">
        <v>17</v>
      </c>
      <c r="I788" s="66" t="s">
        <v>17</v>
      </c>
      <c r="J788" s="66" t="s">
        <v>17</v>
      </c>
      <c r="K788" s="66" t="s">
        <v>17</v>
      </c>
      <c r="L788" s="66" t="s">
        <v>17</v>
      </c>
      <c r="M788" s="66" t="s">
        <v>17</v>
      </c>
      <c r="N788" s="66" t="s">
        <v>17</v>
      </c>
      <c r="O788" s="66" t="s">
        <v>17</v>
      </c>
      <c r="P788" s="62">
        <v>757</v>
      </c>
    </row>
    <row r="789" spans="1:16" ht="12.75" customHeight="1" x14ac:dyDescent="0.2">
      <c r="A789" s="60">
        <v>758</v>
      </c>
      <c r="B789" s="41" t="s">
        <v>332</v>
      </c>
      <c r="C789" s="66" t="s">
        <v>17</v>
      </c>
      <c r="D789" s="66" t="s">
        <v>17</v>
      </c>
      <c r="E789" s="66" t="s">
        <v>17</v>
      </c>
      <c r="F789" s="66" t="s">
        <v>17</v>
      </c>
      <c r="G789" s="66" t="s">
        <v>17</v>
      </c>
      <c r="H789" s="66" t="s">
        <v>17</v>
      </c>
      <c r="I789" s="66" t="s">
        <v>17</v>
      </c>
      <c r="J789" s="66" t="s">
        <v>17</v>
      </c>
      <c r="K789" s="66" t="s">
        <v>17</v>
      </c>
      <c r="L789" s="66" t="s">
        <v>17</v>
      </c>
      <c r="M789" s="66" t="s">
        <v>17</v>
      </c>
      <c r="N789" s="66" t="s">
        <v>17</v>
      </c>
      <c r="O789" s="66" t="s">
        <v>17</v>
      </c>
      <c r="P789" s="62">
        <v>758</v>
      </c>
    </row>
    <row r="790" spans="1:16" ht="12.75" customHeight="1" x14ac:dyDescent="0.2">
      <c r="A790" s="60">
        <v>759</v>
      </c>
      <c r="B790" s="41" t="s">
        <v>333</v>
      </c>
      <c r="C790" s="66" t="s">
        <v>17</v>
      </c>
      <c r="D790" s="66" t="s">
        <v>17</v>
      </c>
      <c r="E790" s="66" t="s">
        <v>17</v>
      </c>
      <c r="F790" s="66" t="s">
        <v>17</v>
      </c>
      <c r="G790" s="66" t="s">
        <v>17</v>
      </c>
      <c r="H790" s="66" t="s">
        <v>17</v>
      </c>
      <c r="I790" s="66" t="s">
        <v>17</v>
      </c>
      <c r="J790" s="66" t="s">
        <v>17</v>
      </c>
      <c r="K790" s="66" t="s">
        <v>17</v>
      </c>
      <c r="L790" s="66" t="s">
        <v>17</v>
      </c>
      <c r="M790" s="66" t="s">
        <v>17</v>
      </c>
      <c r="N790" s="66" t="s">
        <v>17</v>
      </c>
      <c r="O790" s="66" t="s">
        <v>17</v>
      </c>
      <c r="P790" s="62">
        <v>759</v>
      </c>
    </row>
    <row r="791" spans="1:16" ht="12.75" customHeight="1" x14ac:dyDescent="0.2">
      <c r="A791" s="60">
        <v>760</v>
      </c>
      <c r="B791" s="41" t="s">
        <v>334</v>
      </c>
      <c r="C791" s="66" t="s">
        <v>17</v>
      </c>
      <c r="D791" s="66" t="s">
        <v>17</v>
      </c>
      <c r="E791" s="66" t="s">
        <v>17</v>
      </c>
      <c r="F791" s="66" t="s">
        <v>17</v>
      </c>
      <c r="G791" s="66" t="s">
        <v>17</v>
      </c>
      <c r="H791" s="66" t="s">
        <v>17</v>
      </c>
      <c r="I791" s="66" t="s">
        <v>17</v>
      </c>
      <c r="J791" s="66" t="s">
        <v>17</v>
      </c>
      <c r="K791" s="66" t="s">
        <v>17</v>
      </c>
      <c r="L791" s="66" t="s">
        <v>17</v>
      </c>
      <c r="M791" s="66" t="s">
        <v>17</v>
      </c>
      <c r="N791" s="66" t="s">
        <v>17</v>
      </c>
      <c r="O791" s="66" t="s">
        <v>17</v>
      </c>
      <c r="P791" s="62">
        <v>760</v>
      </c>
    </row>
    <row r="792" spans="1:16" ht="25.5" customHeight="1" x14ac:dyDescent="0.2">
      <c r="A792" s="60">
        <v>761</v>
      </c>
      <c r="B792" s="53" t="s">
        <v>335</v>
      </c>
      <c r="C792" s="66" t="s">
        <v>17</v>
      </c>
      <c r="D792" s="66" t="s">
        <v>17</v>
      </c>
      <c r="E792" s="66" t="s">
        <v>17</v>
      </c>
      <c r="F792" s="66" t="s">
        <v>17</v>
      </c>
      <c r="G792" s="66" t="s">
        <v>17</v>
      </c>
      <c r="H792" s="66" t="s">
        <v>17</v>
      </c>
      <c r="I792" s="66" t="s">
        <v>17</v>
      </c>
      <c r="J792" s="66" t="s">
        <v>17</v>
      </c>
      <c r="K792" s="66" t="s">
        <v>17</v>
      </c>
      <c r="L792" s="66" t="s">
        <v>17</v>
      </c>
      <c r="M792" s="66" t="s">
        <v>17</v>
      </c>
      <c r="N792" s="66" t="s">
        <v>17</v>
      </c>
      <c r="O792" s="66" t="s">
        <v>17</v>
      </c>
      <c r="P792" s="62">
        <v>761</v>
      </c>
    </row>
    <row r="793" spans="1:16" ht="12.75" customHeight="1" x14ac:dyDescent="0.2">
      <c r="A793" s="60">
        <v>762</v>
      </c>
      <c r="B793" s="41" t="s">
        <v>336</v>
      </c>
      <c r="C793" s="66" t="s">
        <v>17</v>
      </c>
      <c r="D793" s="66" t="s">
        <v>17</v>
      </c>
      <c r="E793" s="66" t="s">
        <v>17</v>
      </c>
      <c r="F793" s="66" t="s">
        <v>17</v>
      </c>
      <c r="G793" s="66" t="s">
        <v>17</v>
      </c>
      <c r="H793" s="66" t="s">
        <v>17</v>
      </c>
      <c r="I793" s="66" t="s">
        <v>17</v>
      </c>
      <c r="J793" s="66" t="s">
        <v>17</v>
      </c>
      <c r="K793" s="66" t="s">
        <v>17</v>
      </c>
      <c r="L793" s="66" t="s">
        <v>17</v>
      </c>
      <c r="M793" s="66" t="s">
        <v>17</v>
      </c>
      <c r="N793" s="66" t="s">
        <v>17</v>
      </c>
      <c r="O793" s="66" t="s">
        <v>17</v>
      </c>
      <c r="P793" s="62">
        <v>762</v>
      </c>
    </row>
    <row r="794" spans="1:16" ht="25.5" customHeight="1" x14ac:dyDescent="0.2">
      <c r="A794" s="60">
        <v>763</v>
      </c>
      <c r="B794" s="53" t="s">
        <v>337</v>
      </c>
      <c r="C794" s="66" t="s">
        <v>17</v>
      </c>
      <c r="D794" s="66" t="s">
        <v>17</v>
      </c>
      <c r="E794" s="66" t="s">
        <v>17</v>
      </c>
      <c r="F794" s="66" t="s">
        <v>17</v>
      </c>
      <c r="G794" s="66" t="s">
        <v>17</v>
      </c>
      <c r="H794" s="66" t="s">
        <v>17</v>
      </c>
      <c r="I794" s="66" t="s">
        <v>17</v>
      </c>
      <c r="J794" s="66" t="s">
        <v>17</v>
      </c>
      <c r="K794" s="66" t="s">
        <v>17</v>
      </c>
      <c r="L794" s="66" t="s">
        <v>17</v>
      </c>
      <c r="M794" s="66" t="s">
        <v>17</v>
      </c>
      <c r="N794" s="66" t="s">
        <v>17</v>
      </c>
      <c r="O794" s="66" t="s">
        <v>17</v>
      </c>
      <c r="P794" s="62">
        <v>763</v>
      </c>
    </row>
    <row r="795" spans="1:16" ht="12.75" customHeight="1" x14ac:dyDescent="0.2">
      <c r="A795" s="60">
        <v>764</v>
      </c>
      <c r="B795" s="31" t="s">
        <v>338</v>
      </c>
      <c r="C795" s="65">
        <f t="shared" ref="C795" si="1818">SUM(C796)-SUM(C818)</f>
        <v>462.20000000000005</v>
      </c>
      <c r="D795" s="65">
        <f t="shared" ref="D795:G795" si="1819">SUM(D796)-SUM(D818)</f>
        <v>122.1</v>
      </c>
      <c r="E795" s="65">
        <f t="shared" ref="E795" si="1820">SUM(E796)-SUM(E818)</f>
        <v>122.5</v>
      </c>
      <c r="F795" s="65">
        <f t="shared" si="1819"/>
        <v>162.59999999999997</v>
      </c>
      <c r="G795" s="65">
        <f t="shared" si="1819"/>
        <v>54.999999999999986</v>
      </c>
      <c r="H795" s="65">
        <f t="shared" ref="H795" si="1821">SUM(H796)-SUM(H818)</f>
        <v>596.5</v>
      </c>
      <c r="I795" s="65">
        <f t="shared" ref="I795:L795" si="1822">SUM(I796)-SUM(I818)</f>
        <v>138.89999999999998</v>
      </c>
      <c r="J795" s="65">
        <f t="shared" ref="J795" si="1823">SUM(J796)-SUM(J818)</f>
        <v>133</v>
      </c>
      <c r="K795" s="65">
        <f t="shared" si="1822"/>
        <v>151.9</v>
      </c>
      <c r="L795" s="65">
        <f t="shared" si="1822"/>
        <v>172.70000000000002</v>
      </c>
      <c r="M795" s="65">
        <f t="shared" ref="M795" si="1824">SUM(M796)-SUM(M818)</f>
        <v>323</v>
      </c>
      <c r="N795" s="65">
        <f t="shared" ref="N795:O795" si="1825">SUM(N796)-SUM(N818)</f>
        <v>161.5</v>
      </c>
      <c r="O795" s="65">
        <f t="shared" ref="O795" si="1826">SUM(O796)-SUM(O818)</f>
        <v>161.5</v>
      </c>
      <c r="P795" s="62">
        <v>764</v>
      </c>
    </row>
    <row r="796" spans="1:16" ht="12.75" customHeight="1" x14ac:dyDescent="0.2">
      <c r="A796" s="60">
        <v>765</v>
      </c>
      <c r="B796" s="32" t="s">
        <v>196</v>
      </c>
      <c r="C796" s="65">
        <f t="shared" ref="C796:G796" si="1827">SUM(C800,C803,C806,C809)</f>
        <v>656.6</v>
      </c>
      <c r="D796" s="65">
        <f t="shared" si="1827"/>
        <v>169.4</v>
      </c>
      <c r="E796" s="65">
        <f t="shared" si="1827"/>
        <v>172.6</v>
      </c>
      <c r="F796" s="65">
        <f t="shared" si="1827"/>
        <v>212.89999999999998</v>
      </c>
      <c r="G796" s="65">
        <f t="shared" si="1827"/>
        <v>101.69999999999999</v>
      </c>
      <c r="H796" s="65">
        <f t="shared" ref="H796:L796" si="1828">SUM(H800,H803,H806,H809)</f>
        <v>497.9</v>
      </c>
      <c r="I796" s="65">
        <f t="shared" si="1828"/>
        <v>123.69999999999999</v>
      </c>
      <c r="J796" s="65">
        <f t="shared" si="1828"/>
        <v>112.60000000000001</v>
      </c>
      <c r="K796" s="65">
        <f t="shared" si="1828"/>
        <v>125.3</v>
      </c>
      <c r="L796" s="65">
        <f t="shared" si="1828"/>
        <v>136.30000000000001</v>
      </c>
      <c r="M796" s="65">
        <f t="shared" ref="M796:O796" si="1829">SUM(M800,M803,M806,M809)</f>
        <v>275.8</v>
      </c>
      <c r="N796" s="65">
        <f t="shared" si="1829"/>
        <v>137.9</v>
      </c>
      <c r="O796" s="65">
        <f t="shared" si="1829"/>
        <v>137.9</v>
      </c>
      <c r="P796" s="62">
        <v>765</v>
      </c>
    </row>
    <row r="797" spans="1:16" ht="12.75" customHeight="1" x14ac:dyDescent="0.2">
      <c r="A797" s="60">
        <v>766</v>
      </c>
      <c r="B797" s="26" t="s">
        <v>339</v>
      </c>
      <c r="C797" s="64">
        <f t="shared" ref="C797:G797" si="1830">SUM(C798,C799)</f>
        <v>0</v>
      </c>
      <c r="D797" s="64">
        <f t="shared" si="1830"/>
        <v>0</v>
      </c>
      <c r="E797" s="64">
        <f t="shared" si="1830"/>
        <v>0</v>
      </c>
      <c r="F797" s="64">
        <f t="shared" si="1830"/>
        <v>0</v>
      </c>
      <c r="G797" s="64">
        <f t="shared" si="1830"/>
        <v>0</v>
      </c>
      <c r="H797" s="64">
        <f t="shared" ref="H797:L797" si="1831">SUM(H798,H799)</f>
        <v>0</v>
      </c>
      <c r="I797" s="64">
        <f t="shared" si="1831"/>
        <v>0</v>
      </c>
      <c r="J797" s="64">
        <f t="shared" si="1831"/>
        <v>0</v>
      </c>
      <c r="K797" s="64">
        <f t="shared" si="1831"/>
        <v>0</v>
      </c>
      <c r="L797" s="64">
        <f t="shared" si="1831"/>
        <v>0</v>
      </c>
      <c r="M797" s="64">
        <f t="shared" ref="M797:O797" si="1832">SUM(M798,M799)</f>
        <v>0</v>
      </c>
      <c r="N797" s="64">
        <f t="shared" si="1832"/>
        <v>0</v>
      </c>
      <c r="O797" s="64">
        <f t="shared" si="1832"/>
        <v>0</v>
      </c>
      <c r="P797" s="62">
        <v>766</v>
      </c>
    </row>
    <row r="798" spans="1:16" ht="12.75" customHeight="1" x14ac:dyDescent="0.2">
      <c r="A798" s="60">
        <v>767</v>
      </c>
      <c r="B798" s="29" t="s">
        <v>340</v>
      </c>
      <c r="C798" s="66" t="s">
        <v>17</v>
      </c>
      <c r="D798" s="66" t="s">
        <v>17</v>
      </c>
      <c r="E798" s="66" t="s">
        <v>17</v>
      </c>
      <c r="F798" s="66" t="s">
        <v>17</v>
      </c>
      <c r="G798" s="66" t="s">
        <v>17</v>
      </c>
      <c r="H798" s="66" t="s">
        <v>17</v>
      </c>
      <c r="I798" s="66" t="s">
        <v>17</v>
      </c>
      <c r="J798" s="66" t="s">
        <v>17</v>
      </c>
      <c r="K798" s="66" t="s">
        <v>17</v>
      </c>
      <c r="L798" s="66" t="s">
        <v>17</v>
      </c>
      <c r="M798" s="66" t="s">
        <v>17</v>
      </c>
      <c r="N798" s="66" t="s">
        <v>17</v>
      </c>
      <c r="O798" s="66" t="s">
        <v>17</v>
      </c>
      <c r="P798" s="62">
        <v>767</v>
      </c>
    </row>
    <row r="799" spans="1:16" ht="12.75" customHeight="1" x14ac:dyDescent="0.2">
      <c r="A799" s="60">
        <v>768</v>
      </c>
      <c r="B799" s="29" t="s">
        <v>341</v>
      </c>
      <c r="C799" s="66" t="s">
        <v>17</v>
      </c>
      <c r="D799" s="66" t="s">
        <v>17</v>
      </c>
      <c r="E799" s="66" t="s">
        <v>17</v>
      </c>
      <c r="F799" s="66" t="s">
        <v>17</v>
      </c>
      <c r="G799" s="66" t="s">
        <v>17</v>
      </c>
      <c r="H799" s="66" t="s">
        <v>17</v>
      </c>
      <c r="I799" s="66" t="s">
        <v>17</v>
      </c>
      <c r="J799" s="66" t="s">
        <v>17</v>
      </c>
      <c r="K799" s="66" t="s">
        <v>17</v>
      </c>
      <c r="L799" s="66" t="s">
        <v>17</v>
      </c>
      <c r="M799" s="66" t="s">
        <v>17</v>
      </c>
      <c r="N799" s="66" t="s">
        <v>17</v>
      </c>
      <c r="O799" s="66" t="s">
        <v>17</v>
      </c>
      <c r="P799" s="62">
        <v>768</v>
      </c>
    </row>
    <row r="800" spans="1:16" ht="12.75" customHeight="1" x14ac:dyDescent="0.2">
      <c r="A800" s="60">
        <v>769</v>
      </c>
      <c r="B800" s="26" t="s">
        <v>342</v>
      </c>
      <c r="C800" s="64">
        <f t="shared" ref="C800:G800" si="1833">SUM(C801,C802)</f>
        <v>0</v>
      </c>
      <c r="D800" s="64">
        <f t="shared" si="1833"/>
        <v>0</v>
      </c>
      <c r="E800" s="64">
        <f t="shared" si="1833"/>
        <v>0</v>
      </c>
      <c r="F800" s="64">
        <f t="shared" si="1833"/>
        <v>0</v>
      </c>
      <c r="G800" s="64">
        <f t="shared" si="1833"/>
        <v>0</v>
      </c>
      <c r="H800" s="64">
        <f t="shared" ref="H800:L800" si="1834">SUM(H801,H802)</f>
        <v>0</v>
      </c>
      <c r="I800" s="64">
        <f t="shared" si="1834"/>
        <v>0</v>
      </c>
      <c r="J800" s="64">
        <f t="shared" si="1834"/>
        <v>0</v>
      </c>
      <c r="K800" s="64">
        <f t="shared" si="1834"/>
        <v>0</v>
      </c>
      <c r="L800" s="64">
        <f t="shared" si="1834"/>
        <v>0</v>
      </c>
      <c r="M800" s="64">
        <f t="shared" ref="M800:O800" si="1835">SUM(M801,M802)</f>
        <v>0</v>
      </c>
      <c r="N800" s="64">
        <f t="shared" si="1835"/>
        <v>0</v>
      </c>
      <c r="O800" s="64">
        <f t="shared" si="1835"/>
        <v>0</v>
      </c>
      <c r="P800" s="62">
        <v>769</v>
      </c>
    </row>
    <row r="801" spans="1:16" ht="12.75" customHeight="1" x14ac:dyDescent="0.2">
      <c r="A801" s="60">
        <v>770</v>
      </c>
      <c r="B801" s="29" t="s">
        <v>343</v>
      </c>
      <c r="C801" s="66" t="s">
        <v>17</v>
      </c>
      <c r="D801" s="66" t="s">
        <v>17</v>
      </c>
      <c r="E801" s="66" t="s">
        <v>17</v>
      </c>
      <c r="F801" s="66" t="s">
        <v>17</v>
      </c>
      <c r="G801" s="66" t="s">
        <v>17</v>
      </c>
      <c r="H801" s="66" t="s">
        <v>17</v>
      </c>
      <c r="I801" s="66" t="s">
        <v>17</v>
      </c>
      <c r="J801" s="66" t="s">
        <v>17</v>
      </c>
      <c r="K801" s="66" t="s">
        <v>17</v>
      </c>
      <c r="L801" s="66" t="s">
        <v>17</v>
      </c>
      <c r="M801" s="66" t="s">
        <v>17</v>
      </c>
      <c r="N801" s="66" t="s">
        <v>17</v>
      </c>
      <c r="O801" s="66" t="s">
        <v>17</v>
      </c>
      <c r="P801" s="62">
        <v>770</v>
      </c>
    </row>
    <row r="802" spans="1:16" ht="12.75" customHeight="1" x14ac:dyDescent="0.2">
      <c r="A802" s="60">
        <v>771</v>
      </c>
      <c r="B802" s="29" t="s">
        <v>344</v>
      </c>
      <c r="C802" s="66" t="s">
        <v>17</v>
      </c>
      <c r="D802" s="66" t="s">
        <v>17</v>
      </c>
      <c r="E802" s="66" t="s">
        <v>17</v>
      </c>
      <c r="F802" s="66" t="s">
        <v>17</v>
      </c>
      <c r="G802" s="66" t="s">
        <v>17</v>
      </c>
      <c r="H802" s="66" t="s">
        <v>17</v>
      </c>
      <c r="I802" s="66" t="s">
        <v>17</v>
      </c>
      <c r="J802" s="66" t="s">
        <v>17</v>
      </c>
      <c r="K802" s="66" t="s">
        <v>17</v>
      </c>
      <c r="L802" s="66" t="s">
        <v>17</v>
      </c>
      <c r="M802" s="66" t="s">
        <v>17</v>
      </c>
      <c r="N802" s="66" t="s">
        <v>17</v>
      </c>
      <c r="O802" s="66" t="s">
        <v>17</v>
      </c>
      <c r="P802" s="62">
        <v>771</v>
      </c>
    </row>
    <row r="803" spans="1:16" ht="12.75" customHeight="1" x14ac:dyDescent="0.2">
      <c r="A803" s="60">
        <v>772</v>
      </c>
      <c r="B803" s="26" t="s">
        <v>345</v>
      </c>
      <c r="C803" s="64">
        <f t="shared" ref="C803:G803" si="1836">SUM(C804,C805)</f>
        <v>0</v>
      </c>
      <c r="D803" s="64">
        <f t="shared" si="1836"/>
        <v>0</v>
      </c>
      <c r="E803" s="64">
        <f t="shared" si="1836"/>
        <v>0</v>
      </c>
      <c r="F803" s="64">
        <f t="shared" si="1836"/>
        <v>0</v>
      </c>
      <c r="G803" s="64">
        <f t="shared" si="1836"/>
        <v>0</v>
      </c>
      <c r="H803" s="64">
        <f t="shared" ref="H803:L803" si="1837">SUM(H804,H805)</f>
        <v>0</v>
      </c>
      <c r="I803" s="64">
        <f t="shared" si="1837"/>
        <v>0</v>
      </c>
      <c r="J803" s="64">
        <f t="shared" si="1837"/>
        <v>0</v>
      </c>
      <c r="K803" s="64">
        <f t="shared" si="1837"/>
        <v>0</v>
      </c>
      <c r="L803" s="64">
        <f t="shared" si="1837"/>
        <v>0</v>
      </c>
      <c r="M803" s="64">
        <f t="shared" ref="M803:O803" si="1838">SUM(M804,M805)</f>
        <v>0</v>
      </c>
      <c r="N803" s="64">
        <f t="shared" si="1838"/>
        <v>0</v>
      </c>
      <c r="O803" s="64">
        <f t="shared" si="1838"/>
        <v>0</v>
      </c>
      <c r="P803" s="62">
        <v>772</v>
      </c>
    </row>
    <row r="804" spans="1:16" ht="12.75" customHeight="1" x14ac:dyDescent="0.2">
      <c r="A804" s="60">
        <v>773</v>
      </c>
      <c r="B804" s="29" t="s">
        <v>346</v>
      </c>
      <c r="C804" s="66" t="s">
        <v>17</v>
      </c>
      <c r="D804" s="66" t="s">
        <v>17</v>
      </c>
      <c r="E804" s="66" t="s">
        <v>17</v>
      </c>
      <c r="F804" s="66" t="s">
        <v>17</v>
      </c>
      <c r="G804" s="66" t="s">
        <v>17</v>
      </c>
      <c r="H804" s="66" t="s">
        <v>17</v>
      </c>
      <c r="I804" s="66" t="s">
        <v>17</v>
      </c>
      <c r="J804" s="66" t="s">
        <v>17</v>
      </c>
      <c r="K804" s="66" t="s">
        <v>17</v>
      </c>
      <c r="L804" s="66" t="s">
        <v>17</v>
      </c>
      <c r="M804" s="66" t="s">
        <v>17</v>
      </c>
      <c r="N804" s="66" t="s">
        <v>17</v>
      </c>
      <c r="O804" s="66" t="s">
        <v>17</v>
      </c>
      <c r="P804" s="62">
        <v>773</v>
      </c>
    </row>
    <row r="805" spans="1:16" ht="12.75" customHeight="1" x14ac:dyDescent="0.2">
      <c r="A805" s="60">
        <v>774</v>
      </c>
      <c r="B805" s="29" t="s">
        <v>347</v>
      </c>
      <c r="C805" s="66" t="s">
        <v>17</v>
      </c>
      <c r="D805" s="66" t="s">
        <v>17</v>
      </c>
      <c r="E805" s="66" t="s">
        <v>17</v>
      </c>
      <c r="F805" s="66" t="s">
        <v>17</v>
      </c>
      <c r="G805" s="66" t="s">
        <v>17</v>
      </c>
      <c r="H805" s="66" t="s">
        <v>17</v>
      </c>
      <c r="I805" s="66" t="s">
        <v>17</v>
      </c>
      <c r="J805" s="66" t="s">
        <v>17</v>
      </c>
      <c r="K805" s="66" t="s">
        <v>17</v>
      </c>
      <c r="L805" s="66" t="s">
        <v>17</v>
      </c>
      <c r="M805" s="66" t="s">
        <v>17</v>
      </c>
      <c r="N805" s="66" t="s">
        <v>17</v>
      </c>
      <c r="O805" s="66" t="s">
        <v>17</v>
      </c>
      <c r="P805" s="62">
        <v>774</v>
      </c>
    </row>
    <row r="806" spans="1:16" ht="12.75" customHeight="1" x14ac:dyDescent="0.2">
      <c r="A806" s="60">
        <v>775</v>
      </c>
      <c r="B806" s="26" t="s">
        <v>348</v>
      </c>
      <c r="C806" s="64">
        <f t="shared" ref="C806:G806" si="1839">SUM(C807,C808)</f>
        <v>0</v>
      </c>
      <c r="D806" s="64">
        <f t="shared" si="1839"/>
        <v>0</v>
      </c>
      <c r="E806" s="64">
        <f t="shared" si="1839"/>
        <v>0</v>
      </c>
      <c r="F806" s="64">
        <f t="shared" si="1839"/>
        <v>0</v>
      </c>
      <c r="G806" s="64">
        <f t="shared" si="1839"/>
        <v>0</v>
      </c>
      <c r="H806" s="64">
        <f t="shared" ref="H806:L806" si="1840">SUM(H807,H808)</f>
        <v>0</v>
      </c>
      <c r="I806" s="64">
        <f t="shared" si="1840"/>
        <v>0</v>
      </c>
      <c r="J806" s="64">
        <f t="shared" si="1840"/>
        <v>0</v>
      </c>
      <c r="K806" s="64">
        <f t="shared" si="1840"/>
        <v>0</v>
      </c>
      <c r="L806" s="64">
        <f t="shared" si="1840"/>
        <v>0</v>
      </c>
      <c r="M806" s="64">
        <f t="shared" ref="M806:O806" si="1841">SUM(M807,M808)</f>
        <v>0</v>
      </c>
      <c r="N806" s="64">
        <f t="shared" si="1841"/>
        <v>0</v>
      </c>
      <c r="O806" s="64">
        <f t="shared" si="1841"/>
        <v>0</v>
      </c>
      <c r="P806" s="62">
        <v>775</v>
      </c>
    </row>
    <row r="807" spans="1:16" ht="12.75" customHeight="1" x14ac:dyDescent="0.2">
      <c r="A807" s="60">
        <v>776</v>
      </c>
      <c r="B807" s="29" t="s">
        <v>349</v>
      </c>
      <c r="C807" s="66" t="s">
        <v>17</v>
      </c>
      <c r="D807" s="66" t="s">
        <v>17</v>
      </c>
      <c r="E807" s="66" t="s">
        <v>17</v>
      </c>
      <c r="F807" s="66" t="s">
        <v>17</v>
      </c>
      <c r="G807" s="66" t="s">
        <v>17</v>
      </c>
      <c r="H807" s="66" t="s">
        <v>17</v>
      </c>
      <c r="I807" s="66" t="s">
        <v>17</v>
      </c>
      <c r="J807" s="66" t="s">
        <v>17</v>
      </c>
      <c r="K807" s="66" t="s">
        <v>17</v>
      </c>
      <c r="L807" s="66" t="s">
        <v>17</v>
      </c>
      <c r="M807" s="66" t="s">
        <v>17</v>
      </c>
      <c r="N807" s="66" t="s">
        <v>17</v>
      </c>
      <c r="O807" s="66" t="s">
        <v>17</v>
      </c>
      <c r="P807" s="62">
        <v>776</v>
      </c>
    </row>
    <row r="808" spans="1:16" ht="12.75" customHeight="1" x14ac:dyDescent="0.2">
      <c r="A808" s="60">
        <v>777</v>
      </c>
      <c r="B808" s="29" t="s">
        <v>350</v>
      </c>
      <c r="C808" s="66" t="s">
        <v>17</v>
      </c>
      <c r="D808" s="66" t="s">
        <v>17</v>
      </c>
      <c r="E808" s="66" t="s">
        <v>17</v>
      </c>
      <c r="F808" s="66" t="s">
        <v>17</v>
      </c>
      <c r="G808" s="66" t="s">
        <v>17</v>
      </c>
      <c r="H808" s="66" t="s">
        <v>17</v>
      </c>
      <c r="I808" s="66" t="s">
        <v>17</v>
      </c>
      <c r="J808" s="66" t="s">
        <v>17</v>
      </c>
      <c r="K808" s="66" t="s">
        <v>17</v>
      </c>
      <c r="L808" s="66" t="s">
        <v>17</v>
      </c>
      <c r="M808" s="66" t="s">
        <v>17</v>
      </c>
      <c r="N808" s="66" t="s">
        <v>17</v>
      </c>
      <c r="O808" s="66" t="s">
        <v>17</v>
      </c>
      <c r="P808" s="62">
        <v>777</v>
      </c>
    </row>
    <row r="809" spans="1:16" ht="12.75" customHeight="1" x14ac:dyDescent="0.2">
      <c r="A809" s="60">
        <v>778</v>
      </c>
      <c r="B809" s="26" t="s">
        <v>351</v>
      </c>
      <c r="C809" s="64">
        <f t="shared" ref="C809:G809" si="1842">SUM(C810,C811)</f>
        <v>656.6</v>
      </c>
      <c r="D809" s="64">
        <f t="shared" si="1842"/>
        <v>169.4</v>
      </c>
      <c r="E809" s="64">
        <f t="shared" si="1842"/>
        <v>172.6</v>
      </c>
      <c r="F809" s="64">
        <f t="shared" si="1842"/>
        <v>212.89999999999998</v>
      </c>
      <c r="G809" s="64">
        <f t="shared" si="1842"/>
        <v>101.69999999999999</v>
      </c>
      <c r="H809" s="64">
        <f t="shared" ref="H809:L809" si="1843">SUM(H810,H811)</f>
        <v>497.9</v>
      </c>
      <c r="I809" s="64">
        <f t="shared" si="1843"/>
        <v>123.69999999999999</v>
      </c>
      <c r="J809" s="64">
        <f t="shared" si="1843"/>
        <v>112.60000000000001</v>
      </c>
      <c r="K809" s="64">
        <f t="shared" si="1843"/>
        <v>125.3</v>
      </c>
      <c r="L809" s="64">
        <f t="shared" si="1843"/>
        <v>136.30000000000001</v>
      </c>
      <c r="M809" s="64">
        <f t="shared" ref="M809:O809" si="1844">SUM(M810,M811)</f>
        <v>275.8</v>
      </c>
      <c r="N809" s="64">
        <f t="shared" si="1844"/>
        <v>137.9</v>
      </c>
      <c r="O809" s="64">
        <f t="shared" si="1844"/>
        <v>137.9</v>
      </c>
      <c r="P809" s="62">
        <v>778</v>
      </c>
    </row>
    <row r="810" spans="1:16" ht="12.75" customHeight="1" x14ac:dyDescent="0.2">
      <c r="A810" s="60">
        <v>779</v>
      </c>
      <c r="B810" s="29" t="s">
        <v>352</v>
      </c>
      <c r="C810" s="64">
        <f t="shared" ref="C810:G811" si="1845">SUM(C813,C816)</f>
        <v>628.6</v>
      </c>
      <c r="D810" s="64">
        <f t="shared" si="1845"/>
        <v>168.1</v>
      </c>
      <c r="E810" s="64">
        <f t="shared" si="1845"/>
        <v>161.6</v>
      </c>
      <c r="F810" s="64">
        <f t="shared" si="1845"/>
        <v>204.29999999999998</v>
      </c>
      <c r="G810" s="64">
        <f t="shared" si="1845"/>
        <v>94.6</v>
      </c>
      <c r="H810" s="64">
        <f t="shared" ref="H810:L811" si="1846">SUM(H813,H816)</f>
        <v>329.7</v>
      </c>
      <c r="I810" s="64">
        <f t="shared" si="1846"/>
        <v>81.899999999999991</v>
      </c>
      <c r="J810" s="64">
        <f t="shared" si="1846"/>
        <v>73.400000000000006</v>
      </c>
      <c r="K810" s="64">
        <f t="shared" si="1846"/>
        <v>83.399999999999991</v>
      </c>
      <c r="L810" s="64">
        <f t="shared" si="1846"/>
        <v>91</v>
      </c>
      <c r="M810" s="64">
        <f t="shared" ref="M810:O811" si="1847">SUM(M813,M816)</f>
        <v>177.6</v>
      </c>
      <c r="N810" s="64">
        <f t="shared" si="1847"/>
        <v>88.8</v>
      </c>
      <c r="O810" s="64">
        <f t="shared" si="1847"/>
        <v>88.8</v>
      </c>
      <c r="P810" s="62">
        <v>779</v>
      </c>
    </row>
    <row r="811" spans="1:16" ht="12.75" customHeight="1" x14ac:dyDescent="0.2">
      <c r="A811" s="60">
        <v>780</v>
      </c>
      <c r="B811" s="29" t="s">
        <v>353</v>
      </c>
      <c r="C811" s="64">
        <f t="shared" si="1845"/>
        <v>28.000000000000004</v>
      </c>
      <c r="D811" s="64">
        <f t="shared" si="1845"/>
        <v>1.3000000000000007</v>
      </c>
      <c r="E811" s="64">
        <f t="shared" si="1845"/>
        <v>11</v>
      </c>
      <c r="F811" s="64">
        <f t="shared" si="1845"/>
        <v>8.6000000000000014</v>
      </c>
      <c r="G811" s="64">
        <f t="shared" si="1845"/>
        <v>7.1000000000000014</v>
      </c>
      <c r="H811" s="64">
        <f t="shared" si="1846"/>
        <v>168.20000000000002</v>
      </c>
      <c r="I811" s="64">
        <f t="shared" si="1846"/>
        <v>41.800000000000004</v>
      </c>
      <c r="J811" s="64">
        <f t="shared" si="1846"/>
        <v>39.200000000000003</v>
      </c>
      <c r="K811" s="64">
        <f t="shared" si="1846"/>
        <v>41.900000000000006</v>
      </c>
      <c r="L811" s="64">
        <f t="shared" si="1846"/>
        <v>45.300000000000004</v>
      </c>
      <c r="M811" s="64">
        <f t="shared" si="1847"/>
        <v>98.2</v>
      </c>
      <c r="N811" s="64">
        <f t="shared" si="1847"/>
        <v>49.1</v>
      </c>
      <c r="O811" s="64">
        <f t="shared" si="1847"/>
        <v>49.1</v>
      </c>
      <c r="P811" s="62">
        <v>780</v>
      </c>
    </row>
    <row r="812" spans="1:16" ht="12.75" customHeight="1" x14ac:dyDescent="0.2">
      <c r="A812" s="60">
        <v>781</v>
      </c>
      <c r="B812" s="27" t="s">
        <v>354</v>
      </c>
      <c r="C812" s="64">
        <f t="shared" ref="C812:G812" si="1848">SUM(C813,C814)</f>
        <v>0</v>
      </c>
      <c r="D812" s="64">
        <f t="shared" si="1848"/>
        <v>0</v>
      </c>
      <c r="E812" s="64">
        <f t="shared" si="1848"/>
        <v>0</v>
      </c>
      <c r="F812" s="64">
        <f t="shared" si="1848"/>
        <v>0</v>
      </c>
      <c r="G812" s="64">
        <f t="shared" si="1848"/>
        <v>0</v>
      </c>
      <c r="H812" s="64">
        <f t="shared" ref="H812:L812" si="1849">SUM(H813,H814)</f>
        <v>0</v>
      </c>
      <c r="I812" s="64">
        <f t="shared" si="1849"/>
        <v>0</v>
      </c>
      <c r="J812" s="64">
        <f t="shared" si="1849"/>
        <v>0</v>
      </c>
      <c r="K812" s="64">
        <f t="shared" si="1849"/>
        <v>0</v>
      </c>
      <c r="L812" s="64">
        <f t="shared" si="1849"/>
        <v>0</v>
      </c>
      <c r="M812" s="64">
        <f t="shared" ref="M812:O812" si="1850">SUM(M813,M814)</f>
        <v>0</v>
      </c>
      <c r="N812" s="64">
        <f t="shared" si="1850"/>
        <v>0</v>
      </c>
      <c r="O812" s="64">
        <f t="shared" si="1850"/>
        <v>0</v>
      </c>
      <c r="P812" s="62">
        <v>781</v>
      </c>
    </row>
    <row r="813" spans="1:16" ht="12.75" customHeight="1" x14ac:dyDescent="0.2">
      <c r="A813" s="60">
        <v>782</v>
      </c>
      <c r="B813" s="33" t="s">
        <v>355</v>
      </c>
      <c r="C813" s="66" t="s">
        <v>17</v>
      </c>
      <c r="D813" s="66" t="s">
        <v>17</v>
      </c>
      <c r="E813" s="66" t="s">
        <v>17</v>
      </c>
      <c r="F813" s="66" t="s">
        <v>17</v>
      </c>
      <c r="G813" s="66" t="s">
        <v>17</v>
      </c>
      <c r="H813" s="66" t="s">
        <v>17</v>
      </c>
      <c r="I813" s="66" t="s">
        <v>17</v>
      </c>
      <c r="J813" s="66" t="s">
        <v>17</v>
      </c>
      <c r="K813" s="66" t="s">
        <v>17</v>
      </c>
      <c r="L813" s="66" t="s">
        <v>17</v>
      </c>
      <c r="M813" s="66" t="s">
        <v>17</v>
      </c>
      <c r="N813" s="66" t="s">
        <v>17</v>
      </c>
      <c r="O813" s="66" t="s">
        <v>17</v>
      </c>
      <c r="P813" s="62">
        <v>782</v>
      </c>
    </row>
    <row r="814" spans="1:16" ht="12.75" customHeight="1" x14ac:dyDescent="0.2">
      <c r="A814" s="60">
        <v>783</v>
      </c>
      <c r="B814" s="33" t="s">
        <v>356</v>
      </c>
      <c r="C814" s="66" t="s">
        <v>17</v>
      </c>
      <c r="D814" s="66" t="s">
        <v>17</v>
      </c>
      <c r="E814" s="66" t="s">
        <v>17</v>
      </c>
      <c r="F814" s="66" t="s">
        <v>17</v>
      </c>
      <c r="G814" s="66" t="s">
        <v>17</v>
      </c>
      <c r="H814" s="66" t="s">
        <v>17</v>
      </c>
      <c r="I814" s="66" t="s">
        <v>17</v>
      </c>
      <c r="J814" s="66" t="s">
        <v>17</v>
      </c>
      <c r="K814" s="66" t="s">
        <v>17</v>
      </c>
      <c r="L814" s="66" t="s">
        <v>17</v>
      </c>
      <c r="M814" s="66" t="s">
        <v>17</v>
      </c>
      <c r="N814" s="66" t="s">
        <v>17</v>
      </c>
      <c r="O814" s="66" t="s">
        <v>17</v>
      </c>
      <c r="P814" s="62">
        <v>783</v>
      </c>
    </row>
    <row r="815" spans="1:16" ht="12.75" customHeight="1" x14ac:dyDescent="0.2">
      <c r="A815" s="60">
        <v>784</v>
      </c>
      <c r="B815" s="27" t="s">
        <v>357</v>
      </c>
      <c r="C815" s="64">
        <f t="shared" ref="C815:G815" si="1851">SUM(C816,C817)</f>
        <v>656.6</v>
      </c>
      <c r="D815" s="64">
        <f t="shared" si="1851"/>
        <v>169.4</v>
      </c>
      <c r="E815" s="64">
        <f t="shared" si="1851"/>
        <v>172.6</v>
      </c>
      <c r="F815" s="64">
        <f t="shared" si="1851"/>
        <v>212.89999999999998</v>
      </c>
      <c r="G815" s="64">
        <f t="shared" si="1851"/>
        <v>101.69999999999999</v>
      </c>
      <c r="H815" s="64">
        <f t="shared" ref="H815:L815" si="1852">SUM(H816,H817)</f>
        <v>497.9</v>
      </c>
      <c r="I815" s="64">
        <f t="shared" si="1852"/>
        <v>123.69999999999999</v>
      </c>
      <c r="J815" s="64">
        <f t="shared" si="1852"/>
        <v>112.60000000000001</v>
      </c>
      <c r="K815" s="64">
        <f t="shared" si="1852"/>
        <v>125.3</v>
      </c>
      <c r="L815" s="64">
        <f t="shared" si="1852"/>
        <v>136.30000000000001</v>
      </c>
      <c r="M815" s="64">
        <f t="shared" ref="M815:O815" si="1853">SUM(M816,M817)</f>
        <v>275.8</v>
      </c>
      <c r="N815" s="64">
        <f t="shared" si="1853"/>
        <v>137.9</v>
      </c>
      <c r="O815" s="64">
        <f t="shared" si="1853"/>
        <v>137.9</v>
      </c>
      <c r="P815" s="62">
        <v>784</v>
      </c>
    </row>
    <row r="816" spans="1:16" ht="12.75" customHeight="1" x14ac:dyDescent="0.2">
      <c r="A816" s="60">
        <v>785</v>
      </c>
      <c r="B816" s="33" t="s">
        <v>358</v>
      </c>
      <c r="C816" s="64">
        <f t="shared" ref="C816:C817" si="1854">SUM(D816,E816,F816,G816)</f>
        <v>628.6</v>
      </c>
      <c r="D816" s="64">
        <v>168.1</v>
      </c>
      <c r="E816" s="64">
        <v>161.6</v>
      </c>
      <c r="F816" s="64">
        <v>204.29999999999998</v>
      </c>
      <c r="G816" s="64">
        <v>94.6</v>
      </c>
      <c r="H816" s="64">
        <f t="shared" ref="H816:H817" si="1855">SUM(I816,J816,K816,L816)</f>
        <v>329.7</v>
      </c>
      <c r="I816" s="64">
        <v>81.899999999999991</v>
      </c>
      <c r="J816" s="64">
        <v>73.400000000000006</v>
      </c>
      <c r="K816" s="64">
        <v>83.399999999999991</v>
      </c>
      <c r="L816" s="64">
        <v>91</v>
      </c>
      <c r="M816" s="64">
        <f t="shared" ref="M816:M817" si="1856">SUM(N816,O816)</f>
        <v>177.6</v>
      </c>
      <c r="N816" s="64">
        <v>88.8</v>
      </c>
      <c r="O816" s="64">
        <v>88.8</v>
      </c>
      <c r="P816" s="62">
        <v>785</v>
      </c>
    </row>
    <row r="817" spans="1:16" ht="12.75" customHeight="1" x14ac:dyDescent="0.2">
      <c r="A817" s="60">
        <v>786</v>
      </c>
      <c r="B817" s="33" t="s">
        <v>359</v>
      </c>
      <c r="C817" s="64">
        <f t="shared" si="1854"/>
        <v>28.000000000000004</v>
      </c>
      <c r="D817" s="64">
        <v>1.3000000000000007</v>
      </c>
      <c r="E817" s="64">
        <v>11</v>
      </c>
      <c r="F817" s="64">
        <v>8.6000000000000014</v>
      </c>
      <c r="G817" s="64">
        <v>7.1000000000000014</v>
      </c>
      <c r="H817" s="64">
        <f t="shared" si="1855"/>
        <v>168.20000000000002</v>
      </c>
      <c r="I817" s="64">
        <v>41.800000000000004</v>
      </c>
      <c r="J817" s="64">
        <v>39.200000000000003</v>
      </c>
      <c r="K817" s="64">
        <v>41.900000000000006</v>
      </c>
      <c r="L817" s="64">
        <v>45.300000000000004</v>
      </c>
      <c r="M817" s="64">
        <f t="shared" si="1856"/>
        <v>98.2</v>
      </c>
      <c r="N817" s="64">
        <v>49.1</v>
      </c>
      <c r="O817" s="64">
        <v>49.1</v>
      </c>
      <c r="P817" s="62">
        <v>786</v>
      </c>
    </row>
    <row r="818" spans="1:16" ht="12.75" customHeight="1" x14ac:dyDescent="0.2">
      <c r="A818" s="60">
        <v>787</v>
      </c>
      <c r="B818" s="32" t="s">
        <v>197</v>
      </c>
      <c r="C818" s="65">
        <f t="shared" ref="C818:G818" si="1857">SUM(C822,C826,C829,C832)</f>
        <v>194.4</v>
      </c>
      <c r="D818" s="65">
        <f t="shared" si="1857"/>
        <v>47.300000000000004</v>
      </c>
      <c r="E818" s="65">
        <f t="shared" si="1857"/>
        <v>50.1</v>
      </c>
      <c r="F818" s="65">
        <f t="shared" si="1857"/>
        <v>50.300000000000004</v>
      </c>
      <c r="G818" s="65">
        <f t="shared" si="1857"/>
        <v>46.7</v>
      </c>
      <c r="H818" s="65">
        <f t="shared" ref="H818:L818" si="1858">SUM(H822,H826,H829,H832)</f>
        <v>-98.600000000000023</v>
      </c>
      <c r="I818" s="65">
        <f t="shared" si="1858"/>
        <v>-15.200000000000003</v>
      </c>
      <c r="J818" s="65">
        <f t="shared" si="1858"/>
        <v>-20.399999999999999</v>
      </c>
      <c r="K818" s="65">
        <f t="shared" si="1858"/>
        <v>-26.6</v>
      </c>
      <c r="L818" s="65">
        <f t="shared" si="1858"/>
        <v>-36.400000000000006</v>
      </c>
      <c r="M818" s="65">
        <f t="shared" ref="M818:O818" si="1859">SUM(M822,M826,M829,M832)</f>
        <v>-47.2</v>
      </c>
      <c r="N818" s="65">
        <f t="shared" si="1859"/>
        <v>-23.6</v>
      </c>
      <c r="O818" s="65">
        <f t="shared" si="1859"/>
        <v>-23.6</v>
      </c>
      <c r="P818" s="62">
        <v>787</v>
      </c>
    </row>
    <row r="819" spans="1:16" ht="12.75" customHeight="1" x14ac:dyDescent="0.2">
      <c r="A819" s="60">
        <v>788</v>
      </c>
      <c r="B819" s="26" t="s">
        <v>339</v>
      </c>
      <c r="C819" s="64">
        <f t="shared" ref="C819:G819" si="1860">SUM(C820,C821)</f>
        <v>0</v>
      </c>
      <c r="D819" s="64">
        <f t="shared" si="1860"/>
        <v>0</v>
      </c>
      <c r="E819" s="64">
        <f t="shared" si="1860"/>
        <v>0</v>
      </c>
      <c r="F819" s="64">
        <f t="shared" si="1860"/>
        <v>0</v>
      </c>
      <c r="G819" s="64">
        <f t="shared" si="1860"/>
        <v>0</v>
      </c>
      <c r="H819" s="64">
        <f t="shared" ref="H819:L819" si="1861">SUM(H820,H821)</f>
        <v>0</v>
      </c>
      <c r="I819" s="64">
        <f t="shared" si="1861"/>
        <v>0</v>
      </c>
      <c r="J819" s="64">
        <f t="shared" si="1861"/>
        <v>0</v>
      </c>
      <c r="K819" s="64">
        <f t="shared" si="1861"/>
        <v>0</v>
      </c>
      <c r="L819" s="64">
        <f t="shared" si="1861"/>
        <v>0</v>
      </c>
      <c r="M819" s="64">
        <f t="shared" ref="M819:O819" si="1862">SUM(M820,M821)</f>
        <v>0</v>
      </c>
      <c r="N819" s="64">
        <f t="shared" si="1862"/>
        <v>0</v>
      </c>
      <c r="O819" s="64">
        <f t="shared" si="1862"/>
        <v>0</v>
      </c>
      <c r="P819" s="62">
        <v>788</v>
      </c>
    </row>
    <row r="820" spans="1:16" ht="12.75" customHeight="1" x14ac:dyDescent="0.2">
      <c r="A820" s="60">
        <v>789</v>
      </c>
      <c r="B820" s="29" t="s">
        <v>340</v>
      </c>
      <c r="C820" s="66" t="s">
        <v>17</v>
      </c>
      <c r="D820" s="66" t="s">
        <v>17</v>
      </c>
      <c r="E820" s="66" t="s">
        <v>17</v>
      </c>
      <c r="F820" s="66" t="s">
        <v>17</v>
      </c>
      <c r="G820" s="66" t="s">
        <v>17</v>
      </c>
      <c r="H820" s="66" t="s">
        <v>17</v>
      </c>
      <c r="I820" s="66" t="s">
        <v>17</v>
      </c>
      <c r="J820" s="66" t="s">
        <v>17</v>
      </c>
      <c r="K820" s="66" t="s">
        <v>17</v>
      </c>
      <c r="L820" s="66" t="s">
        <v>17</v>
      </c>
      <c r="M820" s="66" t="s">
        <v>17</v>
      </c>
      <c r="N820" s="66" t="s">
        <v>17</v>
      </c>
      <c r="O820" s="66" t="s">
        <v>17</v>
      </c>
      <c r="P820" s="62">
        <v>789</v>
      </c>
    </row>
    <row r="821" spans="1:16" ht="12.75" customHeight="1" x14ac:dyDescent="0.2">
      <c r="A821" s="60">
        <v>790</v>
      </c>
      <c r="B821" s="29" t="s">
        <v>341</v>
      </c>
      <c r="C821" s="66" t="s">
        <v>17</v>
      </c>
      <c r="D821" s="66" t="s">
        <v>17</v>
      </c>
      <c r="E821" s="66" t="s">
        <v>17</v>
      </c>
      <c r="F821" s="66" t="s">
        <v>17</v>
      </c>
      <c r="G821" s="66" t="s">
        <v>17</v>
      </c>
      <c r="H821" s="66" t="s">
        <v>17</v>
      </c>
      <c r="I821" s="66" t="s">
        <v>17</v>
      </c>
      <c r="J821" s="66" t="s">
        <v>17</v>
      </c>
      <c r="K821" s="66" t="s">
        <v>17</v>
      </c>
      <c r="L821" s="66" t="s">
        <v>17</v>
      </c>
      <c r="M821" s="66" t="s">
        <v>17</v>
      </c>
      <c r="N821" s="66" t="s">
        <v>17</v>
      </c>
      <c r="O821" s="66" t="s">
        <v>17</v>
      </c>
      <c r="P821" s="62">
        <v>790</v>
      </c>
    </row>
    <row r="822" spans="1:16" ht="12.75" customHeight="1" x14ac:dyDescent="0.2">
      <c r="A822" s="60">
        <v>791</v>
      </c>
      <c r="B822" s="26" t="s">
        <v>342</v>
      </c>
      <c r="C822" s="64">
        <f t="shared" ref="C822:G822" si="1863">SUM(C823,C824)</f>
        <v>0</v>
      </c>
      <c r="D822" s="64">
        <f t="shared" si="1863"/>
        <v>0</v>
      </c>
      <c r="E822" s="64">
        <f t="shared" si="1863"/>
        <v>0</v>
      </c>
      <c r="F822" s="64">
        <f t="shared" si="1863"/>
        <v>0</v>
      </c>
      <c r="G822" s="64">
        <f t="shared" si="1863"/>
        <v>0</v>
      </c>
      <c r="H822" s="64">
        <f t="shared" ref="H822:L822" si="1864">SUM(H823,H824)</f>
        <v>0</v>
      </c>
      <c r="I822" s="64">
        <f t="shared" si="1864"/>
        <v>0</v>
      </c>
      <c r="J822" s="64">
        <f t="shared" si="1864"/>
        <v>0</v>
      </c>
      <c r="K822" s="64">
        <f t="shared" si="1864"/>
        <v>0</v>
      </c>
      <c r="L822" s="64">
        <f t="shared" si="1864"/>
        <v>0</v>
      </c>
      <c r="M822" s="64">
        <f t="shared" ref="M822:O822" si="1865">SUM(M823,M824)</f>
        <v>0</v>
      </c>
      <c r="N822" s="64">
        <f t="shared" si="1865"/>
        <v>0</v>
      </c>
      <c r="O822" s="64">
        <f t="shared" si="1865"/>
        <v>0</v>
      </c>
      <c r="P822" s="62">
        <v>791</v>
      </c>
    </row>
    <row r="823" spans="1:16" ht="12.75" customHeight="1" x14ac:dyDescent="0.2">
      <c r="A823" s="60">
        <v>792</v>
      </c>
      <c r="B823" s="29" t="s">
        <v>343</v>
      </c>
      <c r="C823" s="66" t="s">
        <v>17</v>
      </c>
      <c r="D823" s="66" t="s">
        <v>17</v>
      </c>
      <c r="E823" s="66" t="s">
        <v>17</v>
      </c>
      <c r="F823" s="66" t="s">
        <v>17</v>
      </c>
      <c r="G823" s="66" t="s">
        <v>17</v>
      </c>
      <c r="H823" s="66" t="s">
        <v>17</v>
      </c>
      <c r="I823" s="66" t="s">
        <v>17</v>
      </c>
      <c r="J823" s="66" t="s">
        <v>17</v>
      </c>
      <c r="K823" s="66" t="s">
        <v>17</v>
      </c>
      <c r="L823" s="66" t="s">
        <v>17</v>
      </c>
      <c r="M823" s="66" t="s">
        <v>17</v>
      </c>
      <c r="N823" s="66" t="s">
        <v>17</v>
      </c>
      <c r="O823" s="66" t="s">
        <v>17</v>
      </c>
      <c r="P823" s="62">
        <v>792</v>
      </c>
    </row>
    <row r="824" spans="1:16" ht="12.75" customHeight="1" x14ac:dyDescent="0.2">
      <c r="A824" s="60">
        <v>793</v>
      </c>
      <c r="B824" s="29" t="s">
        <v>344</v>
      </c>
      <c r="C824" s="66" t="s">
        <v>17</v>
      </c>
      <c r="D824" s="66" t="s">
        <v>17</v>
      </c>
      <c r="E824" s="66" t="s">
        <v>17</v>
      </c>
      <c r="F824" s="66" t="s">
        <v>17</v>
      </c>
      <c r="G824" s="66" t="s">
        <v>17</v>
      </c>
      <c r="H824" s="66" t="s">
        <v>17</v>
      </c>
      <c r="I824" s="66" t="s">
        <v>17</v>
      </c>
      <c r="J824" s="66" t="s">
        <v>17</v>
      </c>
      <c r="K824" s="66" t="s">
        <v>17</v>
      </c>
      <c r="L824" s="66" t="s">
        <v>17</v>
      </c>
      <c r="M824" s="66" t="s">
        <v>17</v>
      </c>
      <c r="N824" s="66" t="s">
        <v>17</v>
      </c>
      <c r="O824" s="66" t="s">
        <v>17</v>
      </c>
      <c r="P824" s="62">
        <v>793</v>
      </c>
    </row>
    <row r="825" spans="1:16" ht="12" customHeight="1" x14ac:dyDescent="0.2">
      <c r="A825" s="60"/>
      <c r="B825" s="35" t="s">
        <v>405</v>
      </c>
      <c r="C825" s="64"/>
      <c r="D825" s="64"/>
      <c r="E825" s="64"/>
      <c r="F825" s="64"/>
      <c r="G825" s="64"/>
      <c r="H825" s="64"/>
      <c r="I825" s="64"/>
      <c r="J825" s="64"/>
      <c r="K825" s="64"/>
      <c r="L825" s="64"/>
      <c r="M825" s="64"/>
      <c r="N825" s="64"/>
      <c r="O825" s="64"/>
      <c r="P825" s="62"/>
    </row>
    <row r="826" spans="1:16" ht="12.75" customHeight="1" x14ac:dyDescent="0.2">
      <c r="A826" s="60">
        <v>794</v>
      </c>
      <c r="B826" s="26" t="s">
        <v>345</v>
      </c>
      <c r="C826" s="64">
        <f t="shared" ref="C826:G826" si="1866">SUM(C827,C828)</f>
        <v>0</v>
      </c>
      <c r="D826" s="64">
        <f t="shared" si="1866"/>
        <v>0</v>
      </c>
      <c r="E826" s="64">
        <f t="shared" si="1866"/>
        <v>0</v>
      </c>
      <c r="F826" s="64">
        <f t="shared" si="1866"/>
        <v>0</v>
      </c>
      <c r="G826" s="64">
        <f t="shared" si="1866"/>
        <v>0</v>
      </c>
      <c r="H826" s="64">
        <f t="shared" ref="H826:L826" si="1867">SUM(H827,H828)</f>
        <v>0</v>
      </c>
      <c r="I826" s="64">
        <f t="shared" si="1867"/>
        <v>0</v>
      </c>
      <c r="J826" s="64">
        <f t="shared" si="1867"/>
        <v>0</v>
      </c>
      <c r="K826" s="64">
        <f t="shared" si="1867"/>
        <v>0</v>
      </c>
      <c r="L826" s="64">
        <f t="shared" si="1867"/>
        <v>0</v>
      </c>
      <c r="M826" s="64">
        <f t="shared" ref="M826:O826" si="1868">SUM(M827,M828)</f>
        <v>0</v>
      </c>
      <c r="N826" s="64">
        <f t="shared" si="1868"/>
        <v>0</v>
      </c>
      <c r="O826" s="64">
        <f t="shared" si="1868"/>
        <v>0</v>
      </c>
      <c r="P826" s="62">
        <v>794</v>
      </c>
    </row>
    <row r="827" spans="1:16" ht="12.75" customHeight="1" x14ac:dyDescent="0.2">
      <c r="A827" s="60">
        <v>795</v>
      </c>
      <c r="B827" s="29" t="s">
        <v>346</v>
      </c>
      <c r="C827" s="66" t="s">
        <v>17</v>
      </c>
      <c r="D827" s="66" t="s">
        <v>17</v>
      </c>
      <c r="E827" s="66" t="s">
        <v>17</v>
      </c>
      <c r="F827" s="66" t="s">
        <v>17</v>
      </c>
      <c r="G827" s="66" t="s">
        <v>17</v>
      </c>
      <c r="H827" s="66" t="s">
        <v>17</v>
      </c>
      <c r="I827" s="66" t="s">
        <v>17</v>
      </c>
      <c r="J827" s="66" t="s">
        <v>17</v>
      </c>
      <c r="K827" s="66" t="s">
        <v>17</v>
      </c>
      <c r="L827" s="66" t="s">
        <v>17</v>
      </c>
      <c r="M827" s="66" t="s">
        <v>17</v>
      </c>
      <c r="N827" s="66" t="s">
        <v>17</v>
      </c>
      <c r="O827" s="66" t="s">
        <v>17</v>
      </c>
      <c r="P827" s="62">
        <v>795</v>
      </c>
    </row>
    <row r="828" spans="1:16" ht="12.75" customHeight="1" x14ac:dyDescent="0.2">
      <c r="A828" s="60">
        <v>796</v>
      </c>
      <c r="B828" s="29" t="s">
        <v>347</v>
      </c>
      <c r="C828" s="66" t="s">
        <v>17</v>
      </c>
      <c r="D828" s="66" t="s">
        <v>17</v>
      </c>
      <c r="E828" s="66" t="s">
        <v>17</v>
      </c>
      <c r="F828" s="66" t="s">
        <v>17</v>
      </c>
      <c r="G828" s="66" t="s">
        <v>17</v>
      </c>
      <c r="H828" s="66" t="s">
        <v>17</v>
      </c>
      <c r="I828" s="66" t="s">
        <v>17</v>
      </c>
      <c r="J828" s="66" t="s">
        <v>17</v>
      </c>
      <c r="K828" s="66" t="s">
        <v>17</v>
      </c>
      <c r="L828" s="66" t="s">
        <v>17</v>
      </c>
      <c r="M828" s="66" t="s">
        <v>17</v>
      </c>
      <c r="N828" s="66" t="s">
        <v>17</v>
      </c>
      <c r="O828" s="66" t="s">
        <v>17</v>
      </c>
      <c r="P828" s="62">
        <v>796</v>
      </c>
    </row>
    <row r="829" spans="1:16" ht="12.75" customHeight="1" x14ac:dyDescent="0.2">
      <c r="A829" s="60">
        <v>797</v>
      </c>
      <c r="B829" s="26" t="s">
        <v>348</v>
      </c>
      <c r="C829" s="64">
        <f t="shared" ref="C829:G829" si="1869">SUM(C830,C831)</f>
        <v>0</v>
      </c>
      <c r="D829" s="64">
        <f t="shared" si="1869"/>
        <v>0</v>
      </c>
      <c r="E829" s="64">
        <f t="shared" si="1869"/>
        <v>0</v>
      </c>
      <c r="F829" s="64">
        <f t="shared" si="1869"/>
        <v>0</v>
      </c>
      <c r="G829" s="64">
        <f t="shared" si="1869"/>
        <v>0</v>
      </c>
      <c r="H829" s="64">
        <f t="shared" ref="H829:L829" si="1870">SUM(H830,H831)</f>
        <v>0</v>
      </c>
      <c r="I829" s="64">
        <f t="shared" si="1870"/>
        <v>0</v>
      </c>
      <c r="J829" s="64">
        <f t="shared" si="1870"/>
        <v>0</v>
      </c>
      <c r="K829" s="64">
        <f t="shared" si="1870"/>
        <v>0</v>
      </c>
      <c r="L829" s="64">
        <f t="shared" si="1870"/>
        <v>0</v>
      </c>
      <c r="M829" s="64">
        <f t="shared" ref="M829:O829" si="1871">SUM(M830,M831)</f>
        <v>0</v>
      </c>
      <c r="N829" s="64">
        <f t="shared" si="1871"/>
        <v>0</v>
      </c>
      <c r="O829" s="64">
        <f t="shared" si="1871"/>
        <v>0</v>
      </c>
      <c r="P829" s="62">
        <v>797</v>
      </c>
    </row>
    <row r="830" spans="1:16" ht="12" customHeight="1" x14ac:dyDescent="0.2">
      <c r="A830" s="60">
        <v>798</v>
      </c>
      <c r="B830" s="29" t="s">
        <v>349</v>
      </c>
      <c r="C830" s="66" t="s">
        <v>17</v>
      </c>
      <c r="D830" s="66">
        <v>0</v>
      </c>
      <c r="E830" s="66">
        <v>0</v>
      </c>
      <c r="F830" s="66">
        <v>0</v>
      </c>
      <c r="G830" s="66">
        <v>0</v>
      </c>
      <c r="H830" s="66" t="s">
        <v>17</v>
      </c>
      <c r="I830" s="66">
        <v>0</v>
      </c>
      <c r="J830" s="66">
        <v>0</v>
      </c>
      <c r="K830" s="66">
        <v>0</v>
      </c>
      <c r="L830" s="66">
        <v>0</v>
      </c>
      <c r="M830" s="66" t="s">
        <v>17</v>
      </c>
      <c r="N830" s="66">
        <v>0</v>
      </c>
      <c r="O830" s="66">
        <v>0</v>
      </c>
      <c r="P830" s="62">
        <v>798</v>
      </c>
    </row>
    <row r="831" spans="1:16" ht="12" customHeight="1" x14ac:dyDescent="0.2">
      <c r="A831" s="60">
        <v>799</v>
      </c>
      <c r="B831" s="29" t="s">
        <v>350</v>
      </c>
      <c r="C831" s="66" t="s">
        <v>17</v>
      </c>
      <c r="D831" s="66">
        <v>0</v>
      </c>
      <c r="E831" s="66">
        <v>0</v>
      </c>
      <c r="F831" s="66">
        <v>0</v>
      </c>
      <c r="G831" s="66">
        <v>0</v>
      </c>
      <c r="H831" s="66" t="s">
        <v>17</v>
      </c>
      <c r="I831" s="66">
        <v>0</v>
      </c>
      <c r="J831" s="66">
        <v>0</v>
      </c>
      <c r="K831" s="66">
        <v>0</v>
      </c>
      <c r="L831" s="66">
        <v>0</v>
      </c>
      <c r="M831" s="66" t="s">
        <v>17</v>
      </c>
      <c r="N831" s="66">
        <v>0</v>
      </c>
      <c r="O831" s="66">
        <v>0</v>
      </c>
      <c r="P831" s="62">
        <v>799</v>
      </c>
    </row>
    <row r="832" spans="1:16" ht="12.75" customHeight="1" x14ac:dyDescent="0.2">
      <c r="A832" s="60">
        <v>800</v>
      </c>
      <c r="B832" s="26" t="s">
        <v>351</v>
      </c>
      <c r="C832" s="64">
        <f t="shared" ref="C832:G832" si="1872">SUM(C833,C834)</f>
        <v>194.4</v>
      </c>
      <c r="D832" s="64">
        <f t="shared" si="1872"/>
        <v>47.300000000000004</v>
      </c>
      <c r="E832" s="64">
        <f t="shared" si="1872"/>
        <v>50.1</v>
      </c>
      <c r="F832" s="64">
        <f t="shared" si="1872"/>
        <v>50.300000000000004</v>
      </c>
      <c r="G832" s="64">
        <f t="shared" si="1872"/>
        <v>46.7</v>
      </c>
      <c r="H832" s="64">
        <f t="shared" ref="H832:L832" si="1873">SUM(H833,H834)</f>
        <v>-98.600000000000023</v>
      </c>
      <c r="I832" s="64">
        <f t="shared" si="1873"/>
        <v>-15.200000000000003</v>
      </c>
      <c r="J832" s="64">
        <f t="shared" si="1873"/>
        <v>-20.399999999999999</v>
      </c>
      <c r="K832" s="64">
        <f t="shared" si="1873"/>
        <v>-26.6</v>
      </c>
      <c r="L832" s="64">
        <f t="shared" si="1873"/>
        <v>-36.400000000000006</v>
      </c>
      <c r="M832" s="64">
        <f t="shared" ref="M832:O832" si="1874">SUM(M833,M834)</f>
        <v>-47.2</v>
      </c>
      <c r="N832" s="64">
        <f t="shared" si="1874"/>
        <v>-23.6</v>
      </c>
      <c r="O832" s="64">
        <f t="shared" si="1874"/>
        <v>-23.6</v>
      </c>
      <c r="P832" s="62">
        <v>800</v>
      </c>
    </row>
    <row r="833" spans="1:16" ht="12.75" customHeight="1" x14ac:dyDescent="0.2">
      <c r="A833" s="60">
        <v>801</v>
      </c>
      <c r="B833" s="29" t="s">
        <v>352</v>
      </c>
      <c r="C833" s="64">
        <f t="shared" ref="C833:G834" si="1875">SUM(C836,C839)</f>
        <v>69.5</v>
      </c>
      <c r="D833" s="64">
        <f t="shared" si="1875"/>
        <v>17.600000000000001</v>
      </c>
      <c r="E833" s="64">
        <f t="shared" si="1875"/>
        <v>17.600000000000001</v>
      </c>
      <c r="F833" s="64">
        <f t="shared" si="1875"/>
        <v>17.600000000000001</v>
      </c>
      <c r="G833" s="64">
        <f t="shared" si="1875"/>
        <v>16.7</v>
      </c>
      <c r="H833" s="64">
        <f t="shared" ref="H833:L834" si="1876">SUM(H836,H839)</f>
        <v>-103.10000000000002</v>
      </c>
      <c r="I833" s="64">
        <f t="shared" si="1876"/>
        <v>-17.200000000000003</v>
      </c>
      <c r="J833" s="64">
        <f t="shared" si="1876"/>
        <v>-21.4</v>
      </c>
      <c r="K833" s="64">
        <f t="shared" si="1876"/>
        <v>-27.200000000000003</v>
      </c>
      <c r="L833" s="64">
        <f t="shared" si="1876"/>
        <v>-37.300000000000004</v>
      </c>
      <c r="M833" s="64">
        <f t="shared" ref="M833:O834" si="1877">SUM(M836,M839)</f>
        <v>-40.600000000000009</v>
      </c>
      <c r="N833" s="64">
        <f t="shared" si="1877"/>
        <v>-20.300000000000004</v>
      </c>
      <c r="O833" s="64">
        <f t="shared" si="1877"/>
        <v>-20.300000000000004</v>
      </c>
      <c r="P833" s="62">
        <v>801</v>
      </c>
    </row>
    <row r="834" spans="1:16" ht="12.75" customHeight="1" x14ac:dyDescent="0.2">
      <c r="A834" s="60">
        <v>802</v>
      </c>
      <c r="B834" s="29" t="s">
        <v>353</v>
      </c>
      <c r="C834" s="64">
        <f t="shared" si="1875"/>
        <v>124.9</v>
      </c>
      <c r="D834" s="64">
        <f t="shared" si="1875"/>
        <v>29.700000000000003</v>
      </c>
      <c r="E834" s="64">
        <f t="shared" si="1875"/>
        <v>32.5</v>
      </c>
      <c r="F834" s="64">
        <f t="shared" si="1875"/>
        <v>32.700000000000003</v>
      </c>
      <c r="G834" s="64">
        <f t="shared" si="1875"/>
        <v>30</v>
      </c>
      <c r="H834" s="64">
        <f t="shared" si="1876"/>
        <v>4.5</v>
      </c>
      <c r="I834" s="64">
        <f t="shared" si="1876"/>
        <v>2</v>
      </c>
      <c r="J834" s="64">
        <f t="shared" si="1876"/>
        <v>1</v>
      </c>
      <c r="K834" s="64">
        <f t="shared" si="1876"/>
        <v>0.59999999999999964</v>
      </c>
      <c r="L834" s="64">
        <f t="shared" si="1876"/>
        <v>0.90000000000000036</v>
      </c>
      <c r="M834" s="64">
        <f t="shared" si="1877"/>
        <v>-6.5999999999999979</v>
      </c>
      <c r="N834" s="64">
        <f t="shared" si="1877"/>
        <v>-3.2999999999999989</v>
      </c>
      <c r="O834" s="64">
        <f t="shared" si="1877"/>
        <v>-3.2999999999999989</v>
      </c>
      <c r="P834" s="62">
        <v>802</v>
      </c>
    </row>
    <row r="835" spans="1:16" ht="12.75" customHeight="1" x14ac:dyDescent="0.2">
      <c r="A835" s="60">
        <v>803</v>
      </c>
      <c r="B835" s="27" t="s">
        <v>354</v>
      </c>
      <c r="C835" s="64">
        <f t="shared" ref="C835:G835" si="1878">SUM(C836,C837)</f>
        <v>0</v>
      </c>
      <c r="D835" s="64">
        <f t="shared" si="1878"/>
        <v>0</v>
      </c>
      <c r="E835" s="64">
        <f t="shared" si="1878"/>
        <v>0</v>
      </c>
      <c r="F835" s="64">
        <f t="shared" si="1878"/>
        <v>0</v>
      </c>
      <c r="G835" s="64">
        <f t="shared" si="1878"/>
        <v>0</v>
      </c>
      <c r="H835" s="64">
        <f t="shared" ref="H835:L835" si="1879">SUM(H836,H837)</f>
        <v>0</v>
      </c>
      <c r="I835" s="64">
        <f t="shared" si="1879"/>
        <v>0</v>
      </c>
      <c r="J835" s="64">
        <f t="shared" si="1879"/>
        <v>0</v>
      </c>
      <c r="K835" s="64">
        <f t="shared" si="1879"/>
        <v>0</v>
      </c>
      <c r="L835" s="64">
        <f t="shared" si="1879"/>
        <v>0</v>
      </c>
      <c r="M835" s="64">
        <f t="shared" ref="M835:O835" si="1880">SUM(M836,M837)</f>
        <v>0</v>
      </c>
      <c r="N835" s="64">
        <f t="shared" si="1880"/>
        <v>0</v>
      </c>
      <c r="O835" s="64">
        <f t="shared" si="1880"/>
        <v>0</v>
      </c>
      <c r="P835" s="62">
        <v>803</v>
      </c>
    </row>
    <row r="836" spans="1:16" ht="12.75" customHeight="1" x14ac:dyDescent="0.2">
      <c r="A836" s="60">
        <v>804</v>
      </c>
      <c r="B836" s="33" t="s">
        <v>355</v>
      </c>
      <c r="C836" s="66" t="s">
        <v>17</v>
      </c>
      <c r="D836" s="66" t="s">
        <v>17</v>
      </c>
      <c r="E836" s="66" t="s">
        <v>17</v>
      </c>
      <c r="F836" s="66" t="s">
        <v>17</v>
      </c>
      <c r="G836" s="66" t="s">
        <v>17</v>
      </c>
      <c r="H836" s="66" t="s">
        <v>17</v>
      </c>
      <c r="I836" s="66" t="s">
        <v>17</v>
      </c>
      <c r="J836" s="66" t="s">
        <v>17</v>
      </c>
      <c r="K836" s="66" t="s">
        <v>17</v>
      </c>
      <c r="L836" s="66" t="s">
        <v>17</v>
      </c>
      <c r="M836" s="66" t="s">
        <v>17</v>
      </c>
      <c r="N836" s="66" t="s">
        <v>17</v>
      </c>
      <c r="O836" s="66" t="s">
        <v>17</v>
      </c>
      <c r="P836" s="62">
        <v>804</v>
      </c>
    </row>
    <row r="837" spans="1:16" ht="12.75" customHeight="1" x14ac:dyDescent="0.2">
      <c r="A837" s="60">
        <v>805</v>
      </c>
      <c r="B837" s="33" t="s">
        <v>356</v>
      </c>
      <c r="C837" s="66" t="s">
        <v>17</v>
      </c>
      <c r="D837" s="66" t="s">
        <v>17</v>
      </c>
      <c r="E837" s="66" t="s">
        <v>17</v>
      </c>
      <c r="F837" s="66" t="s">
        <v>17</v>
      </c>
      <c r="G837" s="66" t="s">
        <v>17</v>
      </c>
      <c r="H837" s="66" t="s">
        <v>17</v>
      </c>
      <c r="I837" s="66" t="s">
        <v>17</v>
      </c>
      <c r="J837" s="66" t="s">
        <v>17</v>
      </c>
      <c r="K837" s="66" t="s">
        <v>17</v>
      </c>
      <c r="L837" s="66" t="s">
        <v>17</v>
      </c>
      <c r="M837" s="66" t="s">
        <v>17</v>
      </c>
      <c r="N837" s="66" t="s">
        <v>17</v>
      </c>
      <c r="O837" s="66" t="s">
        <v>17</v>
      </c>
      <c r="P837" s="62">
        <v>805</v>
      </c>
    </row>
    <row r="838" spans="1:16" ht="12.75" customHeight="1" x14ac:dyDescent="0.2">
      <c r="A838" s="60">
        <v>806</v>
      </c>
      <c r="B838" s="27" t="s">
        <v>357</v>
      </c>
      <c r="C838" s="64">
        <f t="shared" ref="C838:G838" si="1881">SUM(C839,C840)</f>
        <v>194.4</v>
      </c>
      <c r="D838" s="64">
        <f t="shared" si="1881"/>
        <v>47.300000000000004</v>
      </c>
      <c r="E838" s="64">
        <f t="shared" si="1881"/>
        <v>50.1</v>
      </c>
      <c r="F838" s="64">
        <f t="shared" si="1881"/>
        <v>50.300000000000004</v>
      </c>
      <c r="G838" s="64">
        <f t="shared" si="1881"/>
        <v>46.7</v>
      </c>
      <c r="H838" s="64">
        <f t="shared" ref="H838:L838" si="1882">SUM(H839,H840)</f>
        <v>-98.600000000000023</v>
      </c>
      <c r="I838" s="64">
        <f t="shared" si="1882"/>
        <v>-15.200000000000003</v>
      </c>
      <c r="J838" s="64">
        <f t="shared" si="1882"/>
        <v>-20.399999999999999</v>
      </c>
      <c r="K838" s="64">
        <f t="shared" si="1882"/>
        <v>-26.6</v>
      </c>
      <c r="L838" s="64">
        <f t="shared" si="1882"/>
        <v>-36.400000000000006</v>
      </c>
      <c r="M838" s="64">
        <f t="shared" ref="M838:O838" si="1883">SUM(M839,M840)</f>
        <v>-47.2</v>
      </c>
      <c r="N838" s="64">
        <f t="shared" si="1883"/>
        <v>-23.6</v>
      </c>
      <c r="O838" s="64">
        <f t="shared" si="1883"/>
        <v>-23.6</v>
      </c>
      <c r="P838" s="62">
        <v>806</v>
      </c>
    </row>
    <row r="839" spans="1:16" ht="12.75" customHeight="1" x14ac:dyDescent="0.2">
      <c r="A839" s="60">
        <v>807</v>
      </c>
      <c r="B839" s="33" t="s">
        <v>358</v>
      </c>
      <c r="C839" s="64">
        <f t="shared" ref="C839:C840" si="1884">SUM(D839,E839,F839,G839)</f>
        <v>69.5</v>
      </c>
      <c r="D839" s="64">
        <v>17.600000000000001</v>
      </c>
      <c r="E839" s="64">
        <v>17.600000000000001</v>
      </c>
      <c r="F839" s="64">
        <v>17.600000000000001</v>
      </c>
      <c r="G839" s="64">
        <v>16.7</v>
      </c>
      <c r="H839" s="64">
        <f t="shared" ref="H839:H840" si="1885">SUM(I839,J839,K839,L839)</f>
        <v>-103.10000000000002</v>
      </c>
      <c r="I839" s="64">
        <v>-17.200000000000003</v>
      </c>
      <c r="J839" s="64">
        <v>-21.4</v>
      </c>
      <c r="K839" s="64">
        <v>-27.200000000000003</v>
      </c>
      <c r="L839" s="64">
        <v>-37.300000000000004</v>
      </c>
      <c r="M839" s="64">
        <f t="shared" ref="M839:M840" si="1886">SUM(N839,O839)</f>
        <v>-40.600000000000009</v>
      </c>
      <c r="N839" s="64">
        <v>-20.300000000000004</v>
      </c>
      <c r="O839" s="64">
        <v>-20.300000000000004</v>
      </c>
      <c r="P839" s="62">
        <v>807</v>
      </c>
    </row>
    <row r="840" spans="1:16" ht="12.75" customHeight="1" x14ac:dyDescent="0.2">
      <c r="A840" s="60">
        <v>808</v>
      </c>
      <c r="B840" s="33" t="s">
        <v>359</v>
      </c>
      <c r="C840" s="64">
        <f t="shared" si="1884"/>
        <v>124.9</v>
      </c>
      <c r="D840" s="64">
        <v>29.700000000000003</v>
      </c>
      <c r="E840" s="64">
        <v>32.5</v>
      </c>
      <c r="F840" s="64">
        <v>32.700000000000003</v>
      </c>
      <c r="G840" s="64">
        <v>30</v>
      </c>
      <c r="H840" s="64">
        <f t="shared" si="1885"/>
        <v>4.5</v>
      </c>
      <c r="I840" s="64">
        <v>2</v>
      </c>
      <c r="J840" s="64">
        <v>1</v>
      </c>
      <c r="K840" s="64">
        <v>0.59999999999999964</v>
      </c>
      <c r="L840" s="64">
        <v>0.90000000000000036</v>
      </c>
      <c r="M840" s="64">
        <f t="shared" si="1886"/>
        <v>-6.5999999999999979</v>
      </c>
      <c r="N840" s="64">
        <v>-3.2999999999999989</v>
      </c>
      <c r="O840" s="64">
        <v>-3.2999999999999989</v>
      </c>
      <c r="P840" s="62">
        <v>808</v>
      </c>
    </row>
    <row r="841" spans="1:16" ht="12.75" customHeight="1" x14ac:dyDescent="0.2">
      <c r="A841" s="60">
        <v>809</v>
      </c>
      <c r="B841" s="31" t="s">
        <v>360</v>
      </c>
      <c r="C841" s="65">
        <f t="shared" ref="C841" si="1887">SUM(C842)-SUM(C864)</f>
        <v>864.48780000000011</v>
      </c>
      <c r="D841" s="65">
        <f t="shared" ref="D841:G841" si="1888">SUM(D842)-SUM(D864)</f>
        <v>304.07850000000008</v>
      </c>
      <c r="E841" s="65">
        <f t="shared" ref="E841" si="1889">SUM(E842)-SUM(E864)</f>
        <v>275.39420000000001</v>
      </c>
      <c r="F841" s="65">
        <f t="shared" si="1888"/>
        <v>171.75770000000003</v>
      </c>
      <c r="G841" s="65">
        <f t="shared" si="1888"/>
        <v>113.25739999999998</v>
      </c>
      <c r="H841" s="65">
        <f t="shared" ref="H841" si="1890">SUM(H842)-SUM(H864)</f>
        <v>197.41519999999997</v>
      </c>
      <c r="I841" s="65">
        <f t="shared" ref="I841:L841" si="1891">SUM(I842)-SUM(I864)</f>
        <v>139.74850000000001</v>
      </c>
      <c r="J841" s="65">
        <f t="shared" ref="J841" si="1892">SUM(J842)-SUM(J864)</f>
        <v>-33.548200000000008</v>
      </c>
      <c r="K841" s="65">
        <f t="shared" si="1891"/>
        <v>40.278600000000004</v>
      </c>
      <c r="L841" s="65">
        <f t="shared" si="1891"/>
        <v>50.936299999999989</v>
      </c>
      <c r="M841" s="65">
        <f t="shared" ref="M841" si="1893">SUM(M842)-SUM(M864)</f>
        <v>20.199499999999944</v>
      </c>
      <c r="N841" s="65">
        <f t="shared" ref="N841:O841" si="1894">SUM(N842)-SUM(N864)</f>
        <v>10.776999999999987</v>
      </c>
      <c r="O841" s="65">
        <f t="shared" ref="O841" si="1895">SUM(O842)-SUM(O864)</f>
        <v>9.4224999999999923</v>
      </c>
      <c r="P841" s="62">
        <v>809</v>
      </c>
    </row>
    <row r="842" spans="1:16" ht="12.75" customHeight="1" x14ac:dyDescent="0.2">
      <c r="A842" s="60">
        <v>810</v>
      </c>
      <c r="B842" s="32" t="s">
        <v>196</v>
      </c>
      <c r="C842" s="65">
        <f t="shared" ref="C842:G842" si="1896">SUM(C846,C849,C852,C855)</f>
        <v>1023.7209000000001</v>
      </c>
      <c r="D842" s="65">
        <f t="shared" si="1896"/>
        <v>429.91150000000005</v>
      </c>
      <c r="E842" s="65">
        <f t="shared" si="1896"/>
        <v>274.84660000000002</v>
      </c>
      <c r="F842" s="65">
        <f t="shared" si="1896"/>
        <v>194.33500000000001</v>
      </c>
      <c r="G842" s="65">
        <f t="shared" si="1896"/>
        <v>124.62779999999998</v>
      </c>
      <c r="H842" s="65">
        <f t="shared" ref="H842:L842" si="1897">SUM(H846,H849,H852,H855)</f>
        <v>267.61079999999998</v>
      </c>
      <c r="I842" s="65">
        <f t="shared" si="1897"/>
        <v>137.8912</v>
      </c>
      <c r="J842" s="65">
        <f t="shared" si="1897"/>
        <v>29.890699999999995</v>
      </c>
      <c r="K842" s="65">
        <f t="shared" si="1897"/>
        <v>-34.798399999999994</v>
      </c>
      <c r="L842" s="65">
        <f t="shared" si="1897"/>
        <v>134.62729999999999</v>
      </c>
      <c r="M842" s="65">
        <f t="shared" ref="M842:O842" si="1898">SUM(M846,M849,M852,M855)</f>
        <v>148.83909999999997</v>
      </c>
      <c r="N842" s="65">
        <f t="shared" si="1898"/>
        <v>101.785</v>
      </c>
      <c r="O842" s="65">
        <f t="shared" si="1898"/>
        <v>47.054099999999998</v>
      </c>
      <c r="P842" s="62">
        <v>810</v>
      </c>
    </row>
    <row r="843" spans="1:16" ht="12.75" customHeight="1" x14ac:dyDescent="0.2">
      <c r="A843" s="60">
        <v>811</v>
      </c>
      <c r="B843" s="26" t="s">
        <v>361</v>
      </c>
      <c r="C843" s="64">
        <f t="shared" ref="C843:G843" si="1899">SUM(C844,C845)</f>
        <v>0</v>
      </c>
      <c r="D843" s="64">
        <f t="shared" si="1899"/>
        <v>0</v>
      </c>
      <c r="E843" s="64">
        <f t="shared" si="1899"/>
        <v>0</v>
      </c>
      <c r="F843" s="64">
        <f t="shared" si="1899"/>
        <v>0</v>
      </c>
      <c r="G843" s="64">
        <f t="shared" si="1899"/>
        <v>0</v>
      </c>
      <c r="H843" s="64">
        <f t="shared" ref="H843:L843" si="1900">SUM(H844,H845)</f>
        <v>0</v>
      </c>
      <c r="I843" s="64">
        <f t="shared" si="1900"/>
        <v>0</v>
      </c>
      <c r="J843" s="64">
        <f t="shared" si="1900"/>
        <v>0</v>
      </c>
      <c r="K843" s="64">
        <f t="shared" si="1900"/>
        <v>0</v>
      </c>
      <c r="L843" s="64">
        <f t="shared" si="1900"/>
        <v>0</v>
      </c>
      <c r="M843" s="64">
        <f t="shared" ref="M843:O843" si="1901">SUM(M844,M845)</f>
        <v>0</v>
      </c>
      <c r="N843" s="64">
        <f t="shared" si="1901"/>
        <v>0</v>
      </c>
      <c r="O843" s="64">
        <f t="shared" si="1901"/>
        <v>0</v>
      </c>
      <c r="P843" s="62">
        <v>811</v>
      </c>
    </row>
    <row r="844" spans="1:16" ht="12" customHeight="1" x14ac:dyDescent="0.2">
      <c r="A844" s="60">
        <v>812</v>
      </c>
      <c r="B844" s="29" t="s">
        <v>362</v>
      </c>
      <c r="C844" s="66" t="s">
        <v>17</v>
      </c>
      <c r="D844" s="66" t="s">
        <v>17</v>
      </c>
      <c r="E844" s="66" t="s">
        <v>17</v>
      </c>
      <c r="F844" s="66" t="s">
        <v>17</v>
      </c>
      <c r="G844" s="66" t="s">
        <v>17</v>
      </c>
      <c r="H844" s="66" t="s">
        <v>17</v>
      </c>
      <c r="I844" s="66" t="s">
        <v>17</v>
      </c>
      <c r="J844" s="66" t="s">
        <v>17</v>
      </c>
      <c r="K844" s="66" t="s">
        <v>17</v>
      </c>
      <c r="L844" s="66" t="s">
        <v>17</v>
      </c>
      <c r="M844" s="66" t="s">
        <v>17</v>
      </c>
      <c r="N844" s="66" t="s">
        <v>17</v>
      </c>
      <c r="O844" s="66" t="s">
        <v>17</v>
      </c>
      <c r="P844" s="62">
        <v>812</v>
      </c>
    </row>
    <row r="845" spans="1:16" ht="12" customHeight="1" x14ac:dyDescent="0.2">
      <c r="A845" s="60">
        <v>813</v>
      </c>
      <c r="B845" s="29" t="s">
        <v>363</v>
      </c>
      <c r="C845" s="66" t="s">
        <v>17</v>
      </c>
      <c r="D845" s="66" t="s">
        <v>17</v>
      </c>
      <c r="E845" s="66" t="s">
        <v>17</v>
      </c>
      <c r="F845" s="66" t="s">
        <v>17</v>
      </c>
      <c r="G845" s="66" t="s">
        <v>17</v>
      </c>
      <c r="H845" s="66" t="s">
        <v>17</v>
      </c>
      <c r="I845" s="66" t="s">
        <v>17</v>
      </c>
      <c r="J845" s="66" t="s">
        <v>17</v>
      </c>
      <c r="K845" s="66" t="s">
        <v>17</v>
      </c>
      <c r="L845" s="66" t="s">
        <v>17</v>
      </c>
      <c r="M845" s="66" t="s">
        <v>17</v>
      </c>
      <c r="N845" s="66" t="s">
        <v>17</v>
      </c>
      <c r="O845" s="66" t="s">
        <v>17</v>
      </c>
      <c r="P845" s="62">
        <v>813</v>
      </c>
    </row>
    <row r="846" spans="1:16" ht="12.75" customHeight="1" x14ac:dyDescent="0.2">
      <c r="A846" s="60">
        <v>814</v>
      </c>
      <c r="B846" s="26" t="s">
        <v>364</v>
      </c>
      <c r="C846" s="64">
        <f t="shared" ref="C846:G846" si="1902">SUM(C847,C848)</f>
        <v>0</v>
      </c>
      <c r="D846" s="64">
        <f t="shared" si="1902"/>
        <v>0</v>
      </c>
      <c r="E846" s="64">
        <f t="shared" si="1902"/>
        <v>0</v>
      </c>
      <c r="F846" s="64">
        <f t="shared" si="1902"/>
        <v>0</v>
      </c>
      <c r="G846" s="64">
        <f t="shared" si="1902"/>
        <v>0</v>
      </c>
      <c r="H846" s="64">
        <f t="shared" ref="H846:L846" si="1903">SUM(H847,H848)</f>
        <v>0</v>
      </c>
      <c r="I846" s="64">
        <f t="shared" si="1903"/>
        <v>0</v>
      </c>
      <c r="J846" s="64">
        <f t="shared" si="1903"/>
        <v>0</v>
      </c>
      <c r="K846" s="64">
        <f t="shared" si="1903"/>
        <v>0</v>
      </c>
      <c r="L846" s="64">
        <f t="shared" si="1903"/>
        <v>0</v>
      </c>
      <c r="M846" s="64">
        <f t="shared" ref="M846:O846" si="1904">SUM(M847,M848)</f>
        <v>0</v>
      </c>
      <c r="N846" s="64">
        <f t="shared" si="1904"/>
        <v>0</v>
      </c>
      <c r="O846" s="64">
        <f t="shared" si="1904"/>
        <v>0</v>
      </c>
      <c r="P846" s="62">
        <v>814</v>
      </c>
    </row>
    <row r="847" spans="1:16" ht="12" customHeight="1" x14ac:dyDescent="0.2">
      <c r="A847" s="60">
        <v>815</v>
      </c>
      <c r="B847" s="29" t="s">
        <v>365</v>
      </c>
      <c r="C847" s="64">
        <f t="shared" ref="C847" si="1905">SUM(D847,E847,F847,G847)</f>
        <v>0</v>
      </c>
      <c r="D847" s="64">
        <v>0</v>
      </c>
      <c r="E847" s="64">
        <v>0</v>
      </c>
      <c r="F847" s="64">
        <v>0</v>
      </c>
      <c r="G847" s="64">
        <v>0</v>
      </c>
      <c r="H847" s="64">
        <f t="shared" ref="H847" si="1906">SUM(I847,J847,K847,L847)</f>
        <v>0</v>
      </c>
      <c r="I847" s="64">
        <v>0</v>
      </c>
      <c r="J847" s="64">
        <v>0</v>
      </c>
      <c r="K847" s="64">
        <v>0</v>
      </c>
      <c r="L847" s="64">
        <v>0</v>
      </c>
      <c r="M847" s="64">
        <f>SUM(N847,O847)</f>
        <v>0</v>
      </c>
      <c r="N847" s="64">
        <v>0</v>
      </c>
      <c r="O847" s="64">
        <v>0</v>
      </c>
      <c r="P847" s="62">
        <v>815</v>
      </c>
    </row>
    <row r="848" spans="1:16" ht="12.75" customHeight="1" x14ac:dyDescent="0.2">
      <c r="A848" s="60">
        <v>816</v>
      </c>
      <c r="B848" s="29" t="s">
        <v>366</v>
      </c>
      <c r="C848" s="66" t="s">
        <v>17</v>
      </c>
      <c r="D848" s="66" t="s">
        <v>17</v>
      </c>
      <c r="E848" s="66" t="s">
        <v>17</v>
      </c>
      <c r="F848" s="66" t="s">
        <v>17</v>
      </c>
      <c r="G848" s="66" t="s">
        <v>17</v>
      </c>
      <c r="H848" s="66" t="s">
        <v>17</v>
      </c>
      <c r="I848" s="66" t="s">
        <v>17</v>
      </c>
      <c r="J848" s="66" t="s">
        <v>17</v>
      </c>
      <c r="K848" s="66" t="s">
        <v>17</v>
      </c>
      <c r="L848" s="66" t="s">
        <v>17</v>
      </c>
      <c r="M848" s="66" t="s">
        <v>17</v>
      </c>
      <c r="N848" s="66" t="s">
        <v>17</v>
      </c>
      <c r="O848" s="66" t="s">
        <v>17</v>
      </c>
      <c r="P848" s="62">
        <v>816</v>
      </c>
    </row>
    <row r="849" spans="1:16" ht="12.75" customHeight="1" x14ac:dyDescent="0.2">
      <c r="A849" s="60">
        <v>817</v>
      </c>
      <c r="B849" s="26" t="s">
        <v>367</v>
      </c>
      <c r="C849" s="64">
        <f t="shared" ref="C849:G849" si="1907">SUM(C850,C851)</f>
        <v>-1.6307000000000045</v>
      </c>
      <c r="D849" s="64">
        <f t="shared" si="1907"/>
        <v>62.251399999999997</v>
      </c>
      <c r="E849" s="64">
        <f t="shared" si="1907"/>
        <v>18.279899999999998</v>
      </c>
      <c r="F849" s="64">
        <f t="shared" si="1907"/>
        <v>42.223599999999998</v>
      </c>
      <c r="G849" s="64">
        <f t="shared" si="1907"/>
        <v>-124.3856</v>
      </c>
      <c r="H849" s="64">
        <f t="shared" ref="H849:L849" si="1908">SUM(H850,H851)</f>
        <v>104.4639</v>
      </c>
      <c r="I849" s="64">
        <f t="shared" si="1908"/>
        <v>102.69119999999999</v>
      </c>
      <c r="J849" s="64">
        <f t="shared" si="1908"/>
        <v>-35.649000000000001</v>
      </c>
      <c r="K849" s="64">
        <f t="shared" si="1908"/>
        <v>-13.861599999999999</v>
      </c>
      <c r="L849" s="64">
        <f t="shared" si="1908"/>
        <v>51.283299999999997</v>
      </c>
      <c r="M849" s="64">
        <f t="shared" ref="M849:O849" si="1909">SUM(M850,M851)</f>
        <v>101.3142</v>
      </c>
      <c r="N849" s="64">
        <f t="shared" si="1909"/>
        <v>108.0308</v>
      </c>
      <c r="O849" s="64">
        <f t="shared" si="1909"/>
        <v>-6.7166000000000006</v>
      </c>
      <c r="P849" s="62">
        <v>817</v>
      </c>
    </row>
    <row r="850" spans="1:16" ht="12.75" customHeight="1" x14ac:dyDescent="0.2">
      <c r="A850" s="60">
        <v>818</v>
      </c>
      <c r="B850" s="29" t="s">
        <v>368</v>
      </c>
      <c r="C850" s="64">
        <f t="shared" ref="C850" si="1910">SUM(D850,E850,F850,G850)</f>
        <v>-1.6307000000000045</v>
      </c>
      <c r="D850" s="64">
        <v>62.251399999999997</v>
      </c>
      <c r="E850" s="64">
        <v>18.279899999999998</v>
      </c>
      <c r="F850" s="64">
        <v>42.223599999999998</v>
      </c>
      <c r="G850" s="64">
        <v>-124.3856</v>
      </c>
      <c r="H850" s="64">
        <f t="shared" ref="H850" si="1911">SUM(I850,J850,K850,L850)</f>
        <v>104.4639</v>
      </c>
      <c r="I850" s="64">
        <v>102.69119999999999</v>
      </c>
      <c r="J850" s="64">
        <v>-35.649000000000001</v>
      </c>
      <c r="K850" s="64">
        <v>-13.861599999999999</v>
      </c>
      <c r="L850" s="64">
        <v>51.283299999999997</v>
      </c>
      <c r="M850" s="64">
        <f>SUM(N850,O850)</f>
        <v>101.3142</v>
      </c>
      <c r="N850" s="64">
        <v>108.0308</v>
      </c>
      <c r="O850" s="64">
        <v>-6.7166000000000006</v>
      </c>
      <c r="P850" s="62">
        <v>818</v>
      </c>
    </row>
    <row r="851" spans="1:16" ht="12.75" customHeight="1" x14ac:dyDescent="0.2">
      <c r="A851" s="60">
        <v>819</v>
      </c>
      <c r="B851" s="29" t="s">
        <v>369</v>
      </c>
      <c r="C851" s="66" t="s">
        <v>17</v>
      </c>
      <c r="D851" s="66" t="s">
        <v>17</v>
      </c>
      <c r="E851" s="66" t="s">
        <v>17</v>
      </c>
      <c r="F851" s="66" t="s">
        <v>17</v>
      </c>
      <c r="G851" s="66" t="s">
        <v>17</v>
      </c>
      <c r="H851" s="66" t="s">
        <v>17</v>
      </c>
      <c r="I851" s="66" t="s">
        <v>17</v>
      </c>
      <c r="J851" s="66" t="s">
        <v>17</v>
      </c>
      <c r="K851" s="66" t="s">
        <v>17</v>
      </c>
      <c r="L851" s="66" t="s">
        <v>17</v>
      </c>
      <c r="M851" s="66" t="s">
        <v>17</v>
      </c>
      <c r="N851" s="66" t="s">
        <v>17</v>
      </c>
      <c r="O851" s="66" t="s">
        <v>17</v>
      </c>
      <c r="P851" s="62">
        <v>819</v>
      </c>
    </row>
    <row r="852" spans="1:16" ht="12.75" customHeight="1" x14ac:dyDescent="0.2">
      <c r="A852" s="60">
        <v>820</v>
      </c>
      <c r="B852" s="26" t="s">
        <v>370</v>
      </c>
      <c r="C852" s="64">
        <f t="shared" ref="C852:G852" si="1912">SUM(C853,C854)</f>
        <v>-1.9483999999999906</v>
      </c>
      <c r="D852" s="64">
        <f t="shared" si="1912"/>
        <v>110.8601</v>
      </c>
      <c r="E852" s="64">
        <f t="shared" si="1912"/>
        <v>-0.23330000000000001</v>
      </c>
      <c r="F852" s="64">
        <f t="shared" si="1912"/>
        <v>-104.68859999999999</v>
      </c>
      <c r="G852" s="64">
        <f t="shared" si="1912"/>
        <v>-7.8865999999999996</v>
      </c>
      <c r="H852" s="64">
        <f t="shared" ref="H852:L852" si="1913">SUM(H853,H854)</f>
        <v>65.946899999999999</v>
      </c>
      <c r="I852" s="64">
        <f t="shared" si="1913"/>
        <v>11.2</v>
      </c>
      <c r="J852" s="64">
        <f t="shared" si="1913"/>
        <v>43.139699999999998</v>
      </c>
      <c r="K852" s="64">
        <f t="shared" si="1913"/>
        <v>-46.836799999999997</v>
      </c>
      <c r="L852" s="64">
        <f t="shared" si="1913"/>
        <v>58.444000000000003</v>
      </c>
      <c r="M852" s="64">
        <f t="shared" ref="M852:O852" si="1914">SUM(M853,M854)</f>
        <v>-19.275100000000002</v>
      </c>
      <c r="N852" s="64">
        <f t="shared" si="1914"/>
        <v>-39.645800000000001</v>
      </c>
      <c r="O852" s="64">
        <f t="shared" si="1914"/>
        <v>20.370699999999999</v>
      </c>
      <c r="P852" s="62">
        <v>820</v>
      </c>
    </row>
    <row r="853" spans="1:16" ht="12.75" customHeight="1" x14ac:dyDescent="0.2">
      <c r="A853" s="60">
        <v>821</v>
      </c>
      <c r="B853" s="29" t="s">
        <v>371</v>
      </c>
      <c r="C853" s="64">
        <f t="shared" ref="C853:C854" si="1915">SUM(D853,E853,F853,G853)</f>
        <v>-1.9483999999999906</v>
      </c>
      <c r="D853" s="64">
        <v>110.8601</v>
      </c>
      <c r="E853" s="64">
        <v>-0.23330000000000001</v>
      </c>
      <c r="F853" s="64">
        <v>-104.68859999999999</v>
      </c>
      <c r="G853" s="64">
        <v>-7.8865999999999996</v>
      </c>
      <c r="H853" s="64">
        <f t="shared" ref="H853:H854" si="1916">SUM(I853,J853,K853,L853)</f>
        <v>65.946899999999999</v>
      </c>
      <c r="I853" s="64">
        <v>11.2</v>
      </c>
      <c r="J853" s="64">
        <v>43.139699999999998</v>
      </c>
      <c r="K853" s="64">
        <v>-46.836799999999997</v>
      </c>
      <c r="L853" s="64">
        <v>58.444000000000003</v>
      </c>
      <c r="M853" s="64">
        <f t="shared" ref="M853:M854" si="1917">SUM(N853,O853)</f>
        <v>-19.275100000000002</v>
      </c>
      <c r="N853" s="64">
        <v>-39.645800000000001</v>
      </c>
      <c r="O853" s="64">
        <v>20.370699999999999</v>
      </c>
      <c r="P853" s="62">
        <v>821</v>
      </c>
    </row>
    <row r="854" spans="1:16" ht="12" customHeight="1" x14ac:dyDescent="0.2">
      <c r="A854" s="60">
        <v>822</v>
      </c>
      <c r="B854" s="29" t="s">
        <v>372</v>
      </c>
      <c r="C854" s="64">
        <f t="shared" si="1915"/>
        <v>0</v>
      </c>
      <c r="D854" s="64">
        <v>0</v>
      </c>
      <c r="E854" s="64">
        <v>0</v>
      </c>
      <c r="F854" s="64">
        <v>0</v>
      </c>
      <c r="G854" s="64">
        <v>0</v>
      </c>
      <c r="H854" s="64">
        <f t="shared" si="1916"/>
        <v>0</v>
      </c>
      <c r="I854" s="64">
        <v>0</v>
      </c>
      <c r="J854" s="64">
        <v>0</v>
      </c>
      <c r="K854" s="64">
        <v>0</v>
      </c>
      <c r="L854" s="64">
        <v>0</v>
      </c>
      <c r="M854" s="64">
        <f t="shared" si="1917"/>
        <v>0</v>
      </c>
      <c r="N854" s="64">
        <v>0</v>
      </c>
      <c r="O854" s="64">
        <v>0</v>
      </c>
      <c r="P854" s="62">
        <v>822</v>
      </c>
    </row>
    <row r="855" spans="1:16" ht="12.75" customHeight="1" x14ac:dyDescent="0.2">
      <c r="A855" s="60">
        <v>823</v>
      </c>
      <c r="B855" s="26" t="s">
        <v>373</v>
      </c>
      <c r="C855" s="64">
        <f t="shared" ref="C855:G855" si="1918">SUM(C856,C857)</f>
        <v>1027.3000000000002</v>
      </c>
      <c r="D855" s="64">
        <f t="shared" si="1918"/>
        <v>256.8</v>
      </c>
      <c r="E855" s="64">
        <f t="shared" si="1918"/>
        <v>256.8</v>
      </c>
      <c r="F855" s="64">
        <f t="shared" si="1918"/>
        <v>256.8</v>
      </c>
      <c r="G855" s="64">
        <f t="shared" si="1918"/>
        <v>256.89999999999998</v>
      </c>
      <c r="H855" s="64">
        <f t="shared" ref="H855:L855" si="1919">SUM(H856,H857)</f>
        <v>97.199999999999989</v>
      </c>
      <c r="I855" s="64">
        <f t="shared" si="1919"/>
        <v>24</v>
      </c>
      <c r="J855" s="64">
        <f t="shared" si="1919"/>
        <v>22.4</v>
      </c>
      <c r="K855" s="64">
        <f t="shared" si="1919"/>
        <v>25.9</v>
      </c>
      <c r="L855" s="64">
        <f t="shared" si="1919"/>
        <v>24.9</v>
      </c>
      <c r="M855" s="64">
        <f t="shared" ref="M855:O855" si="1920">SUM(M856,M857)</f>
        <v>66.8</v>
      </c>
      <c r="N855" s="64">
        <f t="shared" si="1920"/>
        <v>33.4</v>
      </c>
      <c r="O855" s="64">
        <f t="shared" si="1920"/>
        <v>33.4</v>
      </c>
      <c r="P855" s="62">
        <v>823</v>
      </c>
    </row>
    <row r="856" spans="1:16" ht="12.75" customHeight="1" x14ac:dyDescent="0.2">
      <c r="A856" s="60">
        <v>824</v>
      </c>
      <c r="B856" s="29" t="s">
        <v>374</v>
      </c>
      <c r="C856" s="64">
        <f t="shared" ref="C856:G857" si="1921">SUM(C859,C862)</f>
        <v>1027.3000000000002</v>
      </c>
      <c r="D856" s="64">
        <f t="shared" si="1921"/>
        <v>256.8</v>
      </c>
      <c r="E856" s="64">
        <f t="shared" si="1921"/>
        <v>256.8</v>
      </c>
      <c r="F856" s="64">
        <f t="shared" si="1921"/>
        <v>256.8</v>
      </c>
      <c r="G856" s="64">
        <f t="shared" si="1921"/>
        <v>256.89999999999998</v>
      </c>
      <c r="H856" s="64">
        <f t="shared" ref="H856:L857" si="1922">SUM(H859,H862)</f>
        <v>97.199999999999989</v>
      </c>
      <c r="I856" s="64">
        <f t="shared" si="1922"/>
        <v>24</v>
      </c>
      <c r="J856" s="64">
        <f t="shared" si="1922"/>
        <v>22.4</v>
      </c>
      <c r="K856" s="64">
        <f t="shared" si="1922"/>
        <v>25.9</v>
      </c>
      <c r="L856" s="64">
        <f t="shared" si="1922"/>
        <v>24.9</v>
      </c>
      <c r="M856" s="64">
        <f t="shared" ref="M856:O857" si="1923">SUM(M859,M862)</f>
        <v>66.8</v>
      </c>
      <c r="N856" s="64">
        <f t="shared" si="1923"/>
        <v>33.4</v>
      </c>
      <c r="O856" s="64">
        <f t="shared" si="1923"/>
        <v>33.4</v>
      </c>
      <c r="P856" s="62">
        <v>824</v>
      </c>
    </row>
    <row r="857" spans="1:16" ht="12.75" customHeight="1" x14ac:dyDescent="0.2">
      <c r="A857" s="60">
        <v>825</v>
      </c>
      <c r="B857" s="29" t="s">
        <v>375</v>
      </c>
      <c r="C857" s="64">
        <f t="shared" si="1921"/>
        <v>0</v>
      </c>
      <c r="D857" s="64">
        <f t="shared" si="1921"/>
        <v>0</v>
      </c>
      <c r="E857" s="64">
        <f t="shared" si="1921"/>
        <v>0</v>
      </c>
      <c r="F857" s="64">
        <f t="shared" si="1921"/>
        <v>0</v>
      </c>
      <c r="G857" s="64">
        <f t="shared" si="1921"/>
        <v>0</v>
      </c>
      <c r="H857" s="64">
        <f t="shared" si="1922"/>
        <v>0</v>
      </c>
      <c r="I857" s="64">
        <f t="shared" si="1922"/>
        <v>0</v>
      </c>
      <c r="J857" s="64">
        <f t="shared" si="1922"/>
        <v>0</v>
      </c>
      <c r="K857" s="64">
        <f t="shared" si="1922"/>
        <v>0</v>
      </c>
      <c r="L857" s="64">
        <f t="shared" si="1922"/>
        <v>0</v>
      </c>
      <c r="M857" s="64">
        <f t="shared" si="1923"/>
        <v>0</v>
      </c>
      <c r="N857" s="64">
        <f t="shared" si="1923"/>
        <v>0</v>
      </c>
      <c r="O857" s="64">
        <f t="shared" si="1923"/>
        <v>0</v>
      </c>
      <c r="P857" s="62">
        <v>825</v>
      </c>
    </row>
    <row r="858" spans="1:16" ht="12.75" customHeight="1" x14ac:dyDescent="0.2">
      <c r="A858" s="60">
        <v>826</v>
      </c>
      <c r="B858" s="27" t="s">
        <v>376</v>
      </c>
      <c r="C858" s="64">
        <f t="shared" ref="C858:G858" si="1924">SUM(C859,C860)</f>
        <v>0</v>
      </c>
      <c r="D858" s="64">
        <f t="shared" si="1924"/>
        <v>0</v>
      </c>
      <c r="E858" s="64">
        <f t="shared" si="1924"/>
        <v>0</v>
      </c>
      <c r="F858" s="64">
        <f t="shared" si="1924"/>
        <v>0</v>
      </c>
      <c r="G858" s="64">
        <f t="shared" si="1924"/>
        <v>0</v>
      </c>
      <c r="H858" s="64">
        <f t="shared" ref="H858:L858" si="1925">SUM(H859,H860)</f>
        <v>0</v>
      </c>
      <c r="I858" s="64">
        <f t="shared" si="1925"/>
        <v>0</v>
      </c>
      <c r="J858" s="64">
        <f t="shared" si="1925"/>
        <v>0</v>
      </c>
      <c r="K858" s="64">
        <f t="shared" si="1925"/>
        <v>0</v>
      </c>
      <c r="L858" s="64">
        <f t="shared" si="1925"/>
        <v>0</v>
      </c>
      <c r="M858" s="64">
        <f t="shared" ref="M858:O858" si="1926">SUM(M859,M860)</f>
        <v>0</v>
      </c>
      <c r="N858" s="64">
        <f t="shared" si="1926"/>
        <v>0</v>
      </c>
      <c r="O858" s="64">
        <f t="shared" si="1926"/>
        <v>0</v>
      </c>
      <c r="P858" s="62">
        <v>826</v>
      </c>
    </row>
    <row r="859" spans="1:16" ht="12" customHeight="1" x14ac:dyDescent="0.2">
      <c r="A859" s="60">
        <v>827</v>
      </c>
      <c r="B859" s="33" t="s">
        <v>377</v>
      </c>
      <c r="C859" s="66" t="s">
        <v>17</v>
      </c>
      <c r="D859" s="66" t="s">
        <v>17</v>
      </c>
      <c r="E859" s="66" t="s">
        <v>17</v>
      </c>
      <c r="F859" s="66" t="s">
        <v>17</v>
      </c>
      <c r="G859" s="66" t="s">
        <v>17</v>
      </c>
      <c r="H859" s="66" t="s">
        <v>17</v>
      </c>
      <c r="I859" s="66" t="s">
        <v>17</v>
      </c>
      <c r="J859" s="66" t="s">
        <v>17</v>
      </c>
      <c r="K859" s="66" t="s">
        <v>17</v>
      </c>
      <c r="L859" s="66" t="s">
        <v>17</v>
      </c>
      <c r="M859" s="66" t="s">
        <v>17</v>
      </c>
      <c r="N859" s="66" t="s">
        <v>17</v>
      </c>
      <c r="O859" s="66" t="s">
        <v>17</v>
      </c>
      <c r="P859" s="62">
        <v>827</v>
      </c>
    </row>
    <row r="860" spans="1:16" ht="12" customHeight="1" x14ac:dyDescent="0.2">
      <c r="A860" s="60">
        <v>828</v>
      </c>
      <c r="B860" s="33" t="s">
        <v>378</v>
      </c>
      <c r="C860" s="66" t="s">
        <v>17</v>
      </c>
      <c r="D860" s="66" t="s">
        <v>17</v>
      </c>
      <c r="E860" s="66" t="s">
        <v>17</v>
      </c>
      <c r="F860" s="66" t="s">
        <v>17</v>
      </c>
      <c r="G860" s="66" t="s">
        <v>17</v>
      </c>
      <c r="H860" s="66" t="s">
        <v>17</v>
      </c>
      <c r="I860" s="66" t="s">
        <v>17</v>
      </c>
      <c r="J860" s="66" t="s">
        <v>17</v>
      </c>
      <c r="K860" s="66" t="s">
        <v>17</v>
      </c>
      <c r="L860" s="66" t="s">
        <v>17</v>
      </c>
      <c r="M860" s="66" t="s">
        <v>17</v>
      </c>
      <c r="N860" s="66" t="s">
        <v>17</v>
      </c>
      <c r="O860" s="66" t="s">
        <v>17</v>
      </c>
      <c r="P860" s="62">
        <v>828</v>
      </c>
    </row>
    <row r="861" spans="1:16" ht="12.75" customHeight="1" x14ac:dyDescent="0.2">
      <c r="A861" s="60">
        <v>829</v>
      </c>
      <c r="B861" s="27" t="s">
        <v>379</v>
      </c>
      <c r="C861" s="64">
        <f t="shared" ref="C861:G861" si="1927">SUM(C862,C863)</f>
        <v>1027.3000000000002</v>
      </c>
      <c r="D861" s="64">
        <f t="shared" si="1927"/>
        <v>256.8</v>
      </c>
      <c r="E861" s="64">
        <f t="shared" si="1927"/>
        <v>256.8</v>
      </c>
      <c r="F861" s="64">
        <f t="shared" si="1927"/>
        <v>256.8</v>
      </c>
      <c r="G861" s="64">
        <f t="shared" si="1927"/>
        <v>256.89999999999998</v>
      </c>
      <c r="H861" s="64">
        <f t="shared" ref="H861:L861" si="1928">SUM(H862,H863)</f>
        <v>97.199999999999989</v>
      </c>
      <c r="I861" s="64">
        <f t="shared" si="1928"/>
        <v>24</v>
      </c>
      <c r="J861" s="64">
        <f t="shared" si="1928"/>
        <v>22.4</v>
      </c>
      <c r="K861" s="64">
        <f t="shared" si="1928"/>
        <v>25.9</v>
      </c>
      <c r="L861" s="64">
        <f t="shared" si="1928"/>
        <v>24.9</v>
      </c>
      <c r="M861" s="64">
        <f t="shared" ref="M861:O861" si="1929">SUM(M862,M863)</f>
        <v>66.8</v>
      </c>
      <c r="N861" s="64">
        <f t="shared" si="1929"/>
        <v>33.4</v>
      </c>
      <c r="O861" s="64">
        <f t="shared" si="1929"/>
        <v>33.4</v>
      </c>
      <c r="P861" s="62">
        <v>829</v>
      </c>
    </row>
    <row r="862" spans="1:16" ht="12.75" customHeight="1" x14ac:dyDescent="0.2">
      <c r="A862" s="60">
        <v>830</v>
      </c>
      <c r="B862" s="33" t="s">
        <v>380</v>
      </c>
      <c r="C862" s="64">
        <f t="shared" ref="C862" si="1930">SUM(D862,E862,F862,G862)</f>
        <v>1027.3000000000002</v>
      </c>
      <c r="D862" s="64">
        <v>256.8</v>
      </c>
      <c r="E862" s="64">
        <v>256.8</v>
      </c>
      <c r="F862" s="64">
        <v>256.8</v>
      </c>
      <c r="G862" s="64">
        <v>256.89999999999998</v>
      </c>
      <c r="H862" s="64">
        <f t="shared" ref="H862" si="1931">SUM(I862,J862,K862,L862)</f>
        <v>97.199999999999989</v>
      </c>
      <c r="I862" s="64">
        <v>24</v>
      </c>
      <c r="J862" s="64">
        <v>22.4</v>
      </c>
      <c r="K862" s="64">
        <v>25.9</v>
      </c>
      <c r="L862" s="64">
        <v>24.9</v>
      </c>
      <c r="M862" s="64">
        <f>SUM(N862,O862)</f>
        <v>66.8</v>
      </c>
      <c r="N862" s="64">
        <v>33.4</v>
      </c>
      <c r="O862" s="64">
        <v>33.4</v>
      </c>
      <c r="P862" s="62">
        <v>830</v>
      </c>
    </row>
    <row r="863" spans="1:16" ht="12.75" customHeight="1" x14ac:dyDescent="0.2">
      <c r="A863" s="60">
        <v>831</v>
      </c>
      <c r="B863" s="33" t="s">
        <v>381</v>
      </c>
      <c r="C863" s="66" t="s">
        <v>17</v>
      </c>
      <c r="D863" s="66" t="s">
        <v>17</v>
      </c>
      <c r="E863" s="66" t="s">
        <v>17</v>
      </c>
      <c r="F863" s="66" t="s">
        <v>17</v>
      </c>
      <c r="G863" s="66" t="s">
        <v>17</v>
      </c>
      <c r="H863" s="66" t="s">
        <v>17</v>
      </c>
      <c r="I863" s="66" t="s">
        <v>17</v>
      </c>
      <c r="J863" s="66" t="s">
        <v>17</v>
      </c>
      <c r="K863" s="66" t="s">
        <v>17</v>
      </c>
      <c r="L863" s="66" t="s">
        <v>17</v>
      </c>
      <c r="M863" s="66" t="s">
        <v>17</v>
      </c>
      <c r="N863" s="66" t="s">
        <v>17</v>
      </c>
      <c r="O863" s="66" t="s">
        <v>17</v>
      </c>
      <c r="P863" s="62">
        <v>831</v>
      </c>
    </row>
    <row r="864" spans="1:16" ht="12.75" customHeight="1" x14ac:dyDescent="0.2">
      <c r="A864" s="60">
        <v>832</v>
      </c>
      <c r="B864" s="32" t="s">
        <v>197</v>
      </c>
      <c r="C864" s="65">
        <f t="shared" ref="C864:G864" si="1932">SUM(C868,C871,C874,C877)</f>
        <v>159.23310000000001</v>
      </c>
      <c r="D864" s="65">
        <f t="shared" si="1932"/>
        <v>125.833</v>
      </c>
      <c r="E864" s="65">
        <f t="shared" si="1932"/>
        <v>-0.54759999999998943</v>
      </c>
      <c r="F864" s="65">
        <f t="shared" si="1932"/>
        <v>22.57729999999999</v>
      </c>
      <c r="G864" s="65">
        <f t="shared" si="1932"/>
        <v>11.3704</v>
      </c>
      <c r="H864" s="65">
        <f t="shared" ref="H864:L864" si="1933">SUM(H868,H871,H874,H877)</f>
        <v>70.195600000000013</v>
      </c>
      <c r="I864" s="65">
        <f t="shared" si="1933"/>
        <v>-1.8572999999999986</v>
      </c>
      <c r="J864" s="65">
        <f t="shared" si="1933"/>
        <v>63.438900000000004</v>
      </c>
      <c r="K864" s="65">
        <f t="shared" si="1933"/>
        <v>-75.076999999999998</v>
      </c>
      <c r="L864" s="65">
        <f t="shared" si="1933"/>
        <v>83.691000000000003</v>
      </c>
      <c r="M864" s="65">
        <f t="shared" ref="M864:O864" si="1934">SUM(M868,M871,M874,M877)</f>
        <v>128.63960000000003</v>
      </c>
      <c r="N864" s="65">
        <f t="shared" si="1934"/>
        <v>91.00800000000001</v>
      </c>
      <c r="O864" s="65">
        <f t="shared" si="1934"/>
        <v>37.631600000000006</v>
      </c>
      <c r="P864" s="62">
        <v>832</v>
      </c>
    </row>
    <row r="865" spans="1:16" ht="12.75" customHeight="1" x14ac:dyDescent="0.2">
      <c r="A865" s="60">
        <v>833</v>
      </c>
      <c r="B865" s="26" t="s">
        <v>361</v>
      </c>
      <c r="C865" s="64">
        <f t="shared" ref="C865:G865" si="1935">SUM(C866,C867)</f>
        <v>0</v>
      </c>
      <c r="D865" s="64">
        <f t="shared" si="1935"/>
        <v>0</v>
      </c>
      <c r="E865" s="64">
        <f t="shared" si="1935"/>
        <v>0</v>
      </c>
      <c r="F865" s="64">
        <f t="shared" si="1935"/>
        <v>0</v>
      </c>
      <c r="G865" s="64">
        <f t="shared" si="1935"/>
        <v>0</v>
      </c>
      <c r="H865" s="64">
        <f t="shared" ref="H865:L865" si="1936">SUM(H866,H867)</f>
        <v>0</v>
      </c>
      <c r="I865" s="64">
        <f t="shared" si="1936"/>
        <v>0</v>
      </c>
      <c r="J865" s="64">
        <f t="shared" si="1936"/>
        <v>0</v>
      </c>
      <c r="K865" s="64">
        <f t="shared" si="1936"/>
        <v>0</v>
      </c>
      <c r="L865" s="64">
        <f t="shared" si="1936"/>
        <v>0</v>
      </c>
      <c r="M865" s="64">
        <f t="shared" ref="M865:O865" si="1937">SUM(M866,M867)</f>
        <v>0</v>
      </c>
      <c r="N865" s="64">
        <f t="shared" si="1937"/>
        <v>0</v>
      </c>
      <c r="O865" s="64">
        <f t="shared" si="1937"/>
        <v>0</v>
      </c>
      <c r="P865" s="62">
        <v>833</v>
      </c>
    </row>
    <row r="866" spans="1:16" ht="12" customHeight="1" x14ac:dyDescent="0.2">
      <c r="A866" s="60">
        <v>834</v>
      </c>
      <c r="B866" s="29" t="s">
        <v>362</v>
      </c>
      <c r="C866" s="66" t="s">
        <v>17</v>
      </c>
      <c r="D866" s="66" t="s">
        <v>17</v>
      </c>
      <c r="E866" s="66" t="s">
        <v>17</v>
      </c>
      <c r="F866" s="66" t="s">
        <v>17</v>
      </c>
      <c r="G866" s="66" t="s">
        <v>17</v>
      </c>
      <c r="H866" s="66" t="s">
        <v>17</v>
      </c>
      <c r="I866" s="66" t="s">
        <v>17</v>
      </c>
      <c r="J866" s="66" t="s">
        <v>17</v>
      </c>
      <c r="K866" s="66" t="s">
        <v>17</v>
      </c>
      <c r="L866" s="66" t="s">
        <v>17</v>
      </c>
      <c r="M866" s="66" t="s">
        <v>17</v>
      </c>
      <c r="N866" s="66" t="s">
        <v>17</v>
      </c>
      <c r="O866" s="66" t="s">
        <v>17</v>
      </c>
      <c r="P866" s="62">
        <v>834</v>
      </c>
    </row>
    <row r="867" spans="1:16" ht="12" customHeight="1" x14ac:dyDescent="0.2">
      <c r="A867" s="60">
        <v>835</v>
      </c>
      <c r="B867" s="29" t="s">
        <v>363</v>
      </c>
      <c r="C867" s="66" t="s">
        <v>17</v>
      </c>
      <c r="D867" s="66" t="s">
        <v>17</v>
      </c>
      <c r="E867" s="66" t="s">
        <v>17</v>
      </c>
      <c r="F867" s="66" t="s">
        <v>17</v>
      </c>
      <c r="G867" s="66" t="s">
        <v>17</v>
      </c>
      <c r="H867" s="66" t="s">
        <v>17</v>
      </c>
      <c r="I867" s="66" t="s">
        <v>17</v>
      </c>
      <c r="J867" s="66" t="s">
        <v>17</v>
      </c>
      <c r="K867" s="66" t="s">
        <v>17</v>
      </c>
      <c r="L867" s="66" t="s">
        <v>17</v>
      </c>
      <c r="M867" s="66" t="s">
        <v>17</v>
      </c>
      <c r="N867" s="66" t="s">
        <v>17</v>
      </c>
      <c r="O867" s="66" t="s">
        <v>17</v>
      </c>
      <c r="P867" s="62">
        <v>835</v>
      </c>
    </row>
    <row r="868" spans="1:16" ht="12.75" customHeight="1" x14ac:dyDescent="0.2">
      <c r="A868" s="60">
        <v>836</v>
      </c>
      <c r="B868" s="28" t="s">
        <v>364</v>
      </c>
      <c r="C868" s="64">
        <f t="shared" ref="C868:G868" si="1938">SUM(C869,C870)</f>
        <v>0</v>
      </c>
      <c r="D868" s="64">
        <f t="shared" si="1938"/>
        <v>0</v>
      </c>
      <c r="E868" s="64">
        <f t="shared" si="1938"/>
        <v>0</v>
      </c>
      <c r="F868" s="64">
        <f t="shared" si="1938"/>
        <v>0</v>
      </c>
      <c r="G868" s="64">
        <f t="shared" si="1938"/>
        <v>0</v>
      </c>
      <c r="H868" s="64">
        <f t="shared" ref="H868:L868" si="1939">SUM(H869,H870)</f>
        <v>0</v>
      </c>
      <c r="I868" s="64">
        <f t="shared" si="1939"/>
        <v>0</v>
      </c>
      <c r="J868" s="64">
        <f t="shared" si="1939"/>
        <v>0</v>
      </c>
      <c r="K868" s="64">
        <f t="shared" si="1939"/>
        <v>0</v>
      </c>
      <c r="L868" s="64">
        <f t="shared" si="1939"/>
        <v>0</v>
      </c>
      <c r="M868" s="64">
        <f t="shared" ref="M868:O868" si="1940">SUM(M869,M870)</f>
        <v>0</v>
      </c>
      <c r="N868" s="64">
        <f t="shared" si="1940"/>
        <v>0</v>
      </c>
      <c r="O868" s="64">
        <f t="shared" si="1940"/>
        <v>0</v>
      </c>
      <c r="P868" s="62">
        <v>836</v>
      </c>
    </row>
    <row r="869" spans="1:16" ht="12" customHeight="1" x14ac:dyDescent="0.2">
      <c r="A869" s="60">
        <v>837</v>
      </c>
      <c r="B869" s="29" t="s">
        <v>365</v>
      </c>
      <c r="C869" s="64">
        <f t="shared" ref="C869" si="1941">SUM(D869,E869,F869,G869)</f>
        <v>0</v>
      </c>
      <c r="D869" s="64">
        <v>0</v>
      </c>
      <c r="E869" s="64">
        <v>0</v>
      </c>
      <c r="F869" s="64">
        <v>0</v>
      </c>
      <c r="G869" s="64">
        <v>0</v>
      </c>
      <c r="H869" s="64">
        <f t="shared" ref="H869" si="1942">SUM(I869,J869,K869,L869)</f>
        <v>0</v>
      </c>
      <c r="I869" s="64">
        <v>0</v>
      </c>
      <c r="J869" s="64">
        <v>0</v>
      </c>
      <c r="K869" s="64">
        <v>0</v>
      </c>
      <c r="L869" s="64">
        <v>0</v>
      </c>
      <c r="M869" s="64">
        <f>SUM(N869,O869)</f>
        <v>0</v>
      </c>
      <c r="N869" s="64">
        <v>0</v>
      </c>
      <c r="O869" s="64">
        <v>0</v>
      </c>
      <c r="P869" s="62">
        <v>837</v>
      </c>
    </row>
    <row r="870" spans="1:16" ht="12.75" customHeight="1" x14ac:dyDescent="0.2">
      <c r="A870" s="60">
        <v>838</v>
      </c>
      <c r="B870" s="29" t="s">
        <v>366</v>
      </c>
      <c r="C870" s="66" t="s">
        <v>17</v>
      </c>
      <c r="D870" s="66" t="s">
        <v>17</v>
      </c>
      <c r="E870" s="66" t="s">
        <v>17</v>
      </c>
      <c r="F870" s="66" t="s">
        <v>17</v>
      </c>
      <c r="G870" s="66" t="s">
        <v>17</v>
      </c>
      <c r="H870" s="66" t="s">
        <v>17</v>
      </c>
      <c r="I870" s="66" t="s">
        <v>17</v>
      </c>
      <c r="J870" s="66" t="s">
        <v>17</v>
      </c>
      <c r="K870" s="66" t="s">
        <v>17</v>
      </c>
      <c r="L870" s="66" t="s">
        <v>17</v>
      </c>
      <c r="M870" s="66" t="s">
        <v>17</v>
      </c>
      <c r="N870" s="66" t="s">
        <v>17</v>
      </c>
      <c r="O870" s="66" t="s">
        <v>17</v>
      </c>
      <c r="P870" s="62">
        <v>838</v>
      </c>
    </row>
    <row r="871" spans="1:16" ht="12.75" customHeight="1" x14ac:dyDescent="0.2">
      <c r="A871" s="60">
        <v>839</v>
      </c>
      <c r="B871" s="26" t="s">
        <v>367</v>
      </c>
      <c r="C871" s="64">
        <f t="shared" ref="C871:G871" si="1943">SUM(C872,C873)</f>
        <v>187.6704</v>
      </c>
      <c r="D871" s="64">
        <f t="shared" si="1943"/>
        <v>-20.157600000000002</v>
      </c>
      <c r="E871" s="64">
        <f t="shared" si="1943"/>
        <v>90.877700000000004</v>
      </c>
      <c r="F871" s="64">
        <f t="shared" si="1943"/>
        <v>100.7807</v>
      </c>
      <c r="G871" s="64">
        <f t="shared" si="1943"/>
        <v>16.169599999999999</v>
      </c>
      <c r="H871" s="64">
        <f t="shared" ref="H871:L871" si="1944">SUM(H872,H873)</f>
        <v>-22.964400000000005</v>
      </c>
      <c r="I871" s="64">
        <f t="shared" si="1944"/>
        <v>-31.275500000000001</v>
      </c>
      <c r="J871" s="64">
        <f t="shared" si="1944"/>
        <v>-7.1077000000000012</v>
      </c>
      <c r="K871" s="64">
        <f t="shared" si="1944"/>
        <v>-14.011699999999999</v>
      </c>
      <c r="L871" s="64">
        <f t="shared" si="1944"/>
        <v>29.430499999999995</v>
      </c>
      <c r="M871" s="64">
        <f t="shared" ref="M871:O871" si="1945">SUM(M872,M873)</f>
        <v>64.655000000000015</v>
      </c>
      <c r="N871" s="64">
        <f t="shared" si="1945"/>
        <v>72.490500000000011</v>
      </c>
      <c r="O871" s="64">
        <f t="shared" si="1945"/>
        <v>-7.8354999999999997</v>
      </c>
      <c r="P871" s="62">
        <v>839</v>
      </c>
    </row>
    <row r="872" spans="1:16" ht="12.75" customHeight="1" x14ac:dyDescent="0.2">
      <c r="A872" s="60">
        <v>840</v>
      </c>
      <c r="B872" s="29" t="s">
        <v>368</v>
      </c>
      <c r="C872" s="64">
        <f t="shared" ref="C872" si="1946">SUM(D872,E872,F872,G872)</f>
        <v>187.6704</v>
      </c>
      <c r="D872" s="64">
        <v>-20.157600000000002</v>
      </c>
      <c r="E872" s="64">
        <v>90.877700000000004</v>
      </c>
      <c r="F872" s="64">
        <v>100.7807</v>
      </c>
      <c r="G872" s="64">
        <v>16.169599999999999</v>
      </c>
      <c r="H872" s="64">
        <f t="shared" ref="H872" si="1947">SUM(I872,J872,K872,L872)</f>
        <v>-22.964400000000005</v>
      </c>
      <c r="I872" s="64">
        <v>-31.275500000000001</v>
      </c>
      <c r="J872" s="64">
        <v>-7.1077000000000012</v>
      </c>
      <c r="K872" s="64">
        <v>-14.011699999999999</v>
      </c>
      <c r="L872" s="64">
        <v>29.430499999999995</v>
      </c>
      <c r="M872" s="64">
        <f>SUM(N872,O872)</f>
        <v>64.655000000000015</v>
      </c>
      <c r="N872" s="64">
        <v>72.490500000000011</v>
      </c>
      <c r="O872" s="64">
        <v>-7.8354999999999997</v>
      </c>
      <c r="P872" s="62">
        <v>840</v>
      </c>
    </row>
    <row r="873" spans="1:16" ht="12.75" customHeight="1" x14ac:dyDescent="0.2">
      <c r="A873" s="60">
        <v>841</v>
      </c>
      <c r="B873" s="29" t="s">
        <v>369</v>
      </c>
      <c r="C873" s="66" t="s">
        <v>17</v>
      </c>
      <c r="D873" s="66" t="s">
        <v>17</v>
      </c>
      <c r="E873" s="66" t="s">
        <v>17</v>
      </c>
      <c r="F873" s="66" t="s">
        <v>17</v>
      </c>
      <c r="G873" s="66" t="s">
        <v>17</v>
      </c>
      <c r="H873" s="66" t="s">
        <v>17</v>
      </c>
      <c r="I873" s="66" t="s">
        <v>17</v>
      </c>
      <c r="J873" s="66" t="s">
        <v>17</v>
      </c>
      <c r="K873" s="66" t="s">
        <v>17</v>
      </c>
      <c r="L873" s="66" t="s">
        <v>17</v>
      </c>
      <c r="M873" s="66" t="s">
        <v>17</v>
      </c>
      <c r="N873" s="66" t="s">
        <v>17</v>
      </c>
      <c r="O873" s="66" t="s">
        <v>17</v>
      </c>
      <c r="P873" s="62">
        <v>841</v>
      </c>
    </row>
    <row r="874" spans="1:16" ht="12.75" customHeight="1" x14ac:dyDescent="0.2">
      <c r="A874" s="60">
        <v>842</v>
      </c>
      <c r="B874" s="26" t="s">
        <v>370</v>
      </c>
      <c r="C874" s="64">
        <f t="shared" ref="C874:G874" si="1948">SUM(C875,C876)</f>
        <v>-61.248699999999999</v>
      </c>
      <c r="D874" s="64">
        <f t="shared" si="1948"/>
        <v>140.8887</v>
      </c>
      <c r="E874" s="64">
        <f t="shared" si="1948"/>
        <v>-97.129099999999994</v>
      </c>
      <c r="F874" s="64">
        <f t="shared" si="1948"/>
        <v>-90.005300000000005</v>
      </c>
      <c r="G874" s="64">
        <f t="shared" si="1948"/>
        <v>-15.003</v>
      </c>
      <c r="H874" s="64">
        <f t="shared" ref="H874:L874" si="1949">SUM(H875,H876)</f>
        <v>14.848100000000002</v>
      </c>
      <c r="I874" s="64">
        <f t="shared" si="1949"/>
        <v>10.016299999999999</v>
      </c>
      <c r="J874" s="64">
        <f t="shared" si="1949"/>
        <v>50.142600000000002</v>
      </c>
      <c r="K874" s="64">
        <f t="shared" si="1949"/>
        <v>-80.167299999999997</v>
      </c>
      <c r="L874" s="64">
        <f t="shared" si="1949"/>
        <v>34.856499999999997</v>
      </c>
      <c r="M874" s="64">
        <f t="shared" ref="M874:O874" si="1950">SUM(M875,M876)</f>
        <v>24.584599999999998</v>
      </c>
      <c r="N874" s="64">
        <f t="shared" si="1950"/>
        <v>-1.1825000000000001</v>
      </c>
      <c r="O874" s="64">
        <f t="shared" si="1950"/>
        <v>25.767099999999999</v>
      </c>
      <c r="P874" s="62">
        <v>842</v>
      </c>
    </row>
    <row r="875" spans="1:16" ht="12.75" customHeight="1" x14ac:dyDescent="0.2">
      <c r="A875" s="60">
        <v>843</v>
      </c>
      <c r="B875" s="29" t="s">
        <v>371</v>
      </c>
      <c r="C875" s="64">
        <f t="shared" ref="C875" si="1951">SUM(D875,E875,F875,G875)</f>
        <v>-61.248699999999999</v>
      </c>
      <c r="D875" s="64">
        <v>140.8887</v>
      </c>
      <c r="E875" s="64">
        <v>-97.129099999999994</v>
      </c>
      <c r="F875" s="64">
        <v>-90.005300000000005</v>
      </c>
      <c r="G875" s="64">
        <v>-15.003</v>
      </c>
      <c r="H875" s="64">
        <f t="shared" ref="H875" si="1952">SUM(I875,J875,K875,L875)</f>
        <v>14.848100000000002</v>
      </c>
      <c r="I875" s="64">
        <v>10.016299999999999</v>
      </c>
      <c r="J875" s="64">
        <v>50.142600000000002</v>
      </c>
      <c r="K875" s="64">
        <v>-80.167299999999997</v>
      </c>
      <c r="L875" s="64">
        <v>34.856499999999997</v>
      </c>
      <c r="M875" s="64">
        <f>SUM(N875,O875)</f>
        <v>24.584599999999998</v>
      </c>
      <c r="N875" s="64">
        <v>-1.1825000000000001</v>
      </c>
      <c r="O875" s="64">
        <v>25.767099999999999</v>
      </c>
      <c r="P875" s="62">
        <v>843</v>
      </c>
    </row>
    <row r="876" spans="1:16" ht="12.75" customHeight="1" x14ac:dyDescent="0.2">
      <c r="A876" s="60">
        <v>844</v>
      </c>
      <c r="B876" s="29" t="s">
        <v>372</v>
      </c>
      <c r="C876" s="66" t="s">
        <v>17</v>
      </c>
      <c r="D876" s="66" t="s">
        <v>17</v>
      </c>
      <c r="E876" s="66" t="s">
        <v>17</v>
      </c>
      <c r="F876" s="66" t="s">
        <v>17</v>
      </c>
      <c r="G876" s="66" t="s">
        <v>17</v>
      </c>
      <c r="H876" s="66" t="s">
        <v>17</v>
      </c>
      <c r="I876" s="66" t="s">
        <v>17</v>
      </c>
      <c r="J876" s="66" t="s">
        <v>17</v>
      </c>
      <c r="K876" s="66" t="s">
        <v>17</v>
      </c>
      <c r="L876" s="66" t="s">
        <v>17</v>
      </c>
      <c r="M876" s="66" t="s">
        <v>17</v>
      </c>
      <c r="N876" s="66" t="s">
        <v>17</v>
      </c>
      <c r="O876" s="66" t="s">
        <v>17</v>
      </c>
      <c r="P876" s="62">
        <v>844</v>
      </c>
    </row>
    <row r="877" spans="1:16" ht="12.75" customHeight="1" x14ac:dyDescent="0.2">
      <c r="A877" s="60">
        <v>845</v>
      </c>
      <c r="B877" s="26" t="s">
        <v>373</v>
      </c>
      <c r="C877" s="64">
        <f t="shared" ref="C877:G877" si="1953">SUM(C878,C879)</f>
        <v>32.811399999999999</v>
      </c>
      <c r="D877" s="64">
        <f t="shared" si="1953"/>
        <v>5.1018999999999997</v>
      </c>
      <c r="E877" s="64">
        <f t="shared" si="1953"/>
        <v>5.7038000000000002</v>
      </c>
      <c r="F877" s="64">
        <f t="shared" si="1953"/>
        <v>11.8019</v>
      </c>
      <c r="G877" s="64">
        <f t="shared" si="1953"/>
        <v>10.203800000000001</v>
      </c>
      <c r="H877" s="64">
        <f t="shared" ref="H877:L877" si="1954">SUM(H878,H879)</f>
        <v>78.311900000000009</v>
      </c>
      <c r="I877" s="64">
        <f t="shared" si="1954"/>
        <v>19.401900000000001</v>
      </c>
      <c r="J877" s="64">
        <f t="shared" si="1954"/>
        <v>20.404000000000003</v>
      </c>
      <c r="K877" s="64">
        <f t="shared" si="1954"/>
        <v>19.102000000000004</v>
      </c>
      <c r="L877" s="64">
        <f t="shared" si="1954"/>
        <v>19.404000000000003</v>
      </c>
      <c r="M877" s="64">
        <f t="shared" ref="M877:O877" si="1955">SUM(M878,M879)</f>
        <v>39.400000000000006</v>
      </c>
      <c r="N877" s="64">
        <f t="shared" si="1955"/>
        <v>19.700000000000003</v>
      </c>
      <c r="O877" s="64">
        <f t="shared" si="1955"/>
        <v>19.700000000000003</v>
      </c>
      <c r="P877" s="62">
        <v>845</v>
      </c>
    </row>
    <row r="878" spans="1:16" ht="12.75" customHeight="1" x14ac:dyDescent="0.2">
      <c r="A878" s="60">
        <v>846</v>
      </c>
      <c r="B878" s="29" t="s">
        <v>374</v>
      </c>
      <c r="C878" s="64">
        <f t="shared" ref="C878:G879" si="1956">SUM(C881,C884)</f>
        <v>32.811399999999999</v>
      </c>
      <c r="D878" s="64">
        <f t="shared" si="1956"/>
        <v>5.1018999999999997</v>
      </c>
      <c r="E878" s="64">
        <f t="shared" si="1956"/>
        <v>5.7038000000000002</v>
      </c>
      <c r="F878" s="64">
        <f t="shared" si="1956"/>
        <v>11.8019</v>
      </c>
      <c r="G878" s="64">
        <f t="shared" si="1956"/>
        <v>10.203800000000001</v>
      </c>
      <c r="H878" s="64">
        <f t="shared" ref="H878:L879" si="1957">SUM(H881,H884)</f>
        <v>78.311900000000009</v>
      </c>
      <c r="I878" s="64">
        <f t="shared" si="1957"/>
        <v>19.401900000000001</v>
      </c>
      <c r="J878" s="64">
        <f t="shared" si="1957"/>
        <v>20.404000000000003</v>
      </c>
      <c r="K878" s="64">
        <f t="shared" si="1957"/>
        <v>19.102000000000004</v>
      </c>
      <c r="L878" s="64">
        <f t="shared" si="1957"/>
        <v>19.404000000000003</v>
      </c>
      <c r="M878" s="64">
        <f t="shared" ref="M878:O879" si="1958">SUM(M881,M884)</f>
        <v>39.400000000000006</v>
      </c>
      <c r="N878" s="64">
        <f t="shared" si="1958"/>
        <v>19.700000000000003</v>
      </c>
      <c r="O878" s="64">
        <f t="shared" si="1958"/>
        <v>19.700000000000003</v>
      </c>
      <c r="P878" s="62">
        <v>846</v>
      </c>
    </row>
    <row r="879" spans="1:16" ht="12.75" customHeight="1" x14ac:dyDescent="0.2">
      <c r="A879" s="60">
        <v>847</v>
      </c>
      <c r="B879" s="29" t="s">
        <v>375</v>
      </c>
      <c r="C879" s="64">
        <f t="shared" si="1956"/>
        <v>0</v>
      </c>
      <c r="D879" s="64">
        <f t="shared" si="1956"/>
        <v>0</v>
      </c>
      <c r="E879" s="64">
        <f t="shared" si="1956"/>
        <v>0</v>
      </c>
      <c r="F879" s="64">
        <f t="shared" si="1956"/>
        <v>0</v>
      </c>
      <c r="G879" s="64">
        <f t="shared" si="1956"/>
        <v>0</v>
      </c>
      <c r="H879" s="64">
        <f t="shared" si="1957"/>
        <v>0</v>
      </c>
      <c r="I879" s="64">
        <f t="shared" si="1957"/>
        <v>0</v>
      </c>
      <c r="J879" s="64">
        <f t="shared" si="1957"/>
        <v>0</v>
      </c>
      <c r="K879" s="64">
        <f t="shared" si="1957"/>
        <v>0</v>
      </c>
      <c r="L879" s="64">
        <f t="shared" si="1957"/>
        <v>0</v>
      </c>
      <c r="M879" s="64">
        <f t="shared" si="1958"/>
        <v>0</v>
      </c>
      <c r="N879" s="64">
        <f t="shared" si="1958"/>
        <v>0</v>
      </c>
      <c r="O879" s="64">
        <f t="shared" si="1958"/>
        <v>0</v>
      </c>
      <c r="P879" s="62">
        <v>847</v>
      </c>
    </row>
    <row r="880" spans="1:16" ht="12.75" customHeight="1" x14ac:dyDescent="0.2">
      <c r="A880" s="60">
        <v>848</v>
      </c>
      <c r="B880" s="27" t="s">
        <v>376</v>
      </c>
      <c r="C880" s="64">
        <f t="shared" ref="C880:G880" si="1959">SUM(C881,C882)</f>
        <v>0</v>
      </c>
      <c r="D880" s="64">
        <f t="shared" si="1959"/>
        <v>0</v>
      </c>
      <c r="E880" s="64">
        <f t="shared" si="1959"/>
        <v>0</v>
      </c>
      <c r="F880" s="64">
        <f t="shared" si="1959"/>
        <v>0</v>
      </c>
      <c r="G880" s="64">
        <f t="shared" si="1959"/>
        <v>0</v>
      </c>
      <c r="H880" s="64">
        <f t="shared" ref="H880:L880" si="1960">SUM(H881,H882)</f>
        <v>0</v>
      </c>
      <c r="I880" s="64">
        <f t="shared" si="1960"/>
        <v>0</v>
      </c>
      <c r="J880" s="64">
        <f t="shared" si="1960"/>
        <v>0</v>
      </c>
      <c r="K880" s="64">
        <f t="shared" si="1960"/>
        <v>0</v>
      </c>
      <c r="L880" s="64">
        <f t="shared" si="1960"/>
        <v>0</v>
      </c>
      <c r="M880" s="64">
        <f t="shared" ref="M880:O880" si="1961">SUM(M881,M882)</f>
        <v>0</v>
      </c>
      <c r="N880" s="64">
        <f t="shared" si="1961"/>
        <v>0</v>
      </c>
      <c r="O880" s="64">
        <f t="shared" si="1961"/>
        <v>0</v>
      </c>
      <c r="P880" s="62">
        <v>848</v>
      </c>
    </row>
    <row r="881" spans="1:16" ht="12" customHeight="1" x14ac:dyDescent="0.2">
      <c r="A881" s="60">
        <v>849</v>
      </c>
      <c r="B881" s="33" t="s">
        <v>377</v>
      </c>
      <c r="C881" s="66" t="s">
        <v>17</v>
      </c>
      <c r="D881" s="66" t="s">
        <v>17</v>
      </c>
      <c r="E881" s="66" t="s">
        <v>17</v>
      </c>
      <c r="F881" s="66" t="s">
        <v>17</v>
      </c>
      <c r="G881" s="66" t="s">
        <v>17</v>
      </c>
      <c r="H881" s="66" t="s">
        <v>17</v>
      </c>
      <c r="I881" s="66" t="s">
        <v>17</v>
      </c>
      <c r="J881" s="66" t="s">
        <v>17</v>
      </c>
      <c r="K881" s="66" t="s">
        <v>17</v>
      </c>
      <c r="L881" s="66" t="s">
        <v>17</v>
      </c>
      <c r="M881" s="66" t="s">
        <v>17</v>
      </c>
      <c r="N881" s="66" t="s">
        <v>17</v>
      </c>
      <c r="O881" s="66" t="s">
        <v>17</v>
      </c>
      <c r="P881" s="62">
        <v>849</v>
      </c>
    </row>
    <row r="882" spans="1:16" ht="12" customHeight="1" x14ac:dyDescent="0.2">
      <c r="A882" s="60">
        <v>850</v>
      </c>
      <c r="B882" s="33" t="s">
        <v>378</v>
      </c>
      <c r="C882" s="66" t="s">
        <v>17</v>
      </c>
      <c r="D882" s="66" t="s">
        <v>17</v>
      </c>
      <c r="E882" s="66" t="s">
        <v>17</v>
      </c>
      <c r="F882" s="66" t="s">
        <v>17</v>
      </c>
      <c r="G882" s="66" t="s">
        <v>17</v>
      </c>
      <c r="H882" s="66" t="s">
        <v>17</v>
      </c>
      <c r="I882" s="66" t="s">
        <v>17</v>
      </c>
      <c r="J882" s="66" t="s">
        <v>17</v>
      </c>
      <c r="K882" s="66" t="s">
        <v>17</v>
      </c>
      <c r="L882" s="66" t="s">
        <v>17</v>
      </c>
      <c r="M882" s="66" t="s">
        <v>17</v>
      </c>
      <c r="N882" s="66" t="s">
        <v>17</v>
      </c>
      <c r="O882" s="66" t="s">
        <v>17</v>
      </c>
      <c r="P882" s="62">
        <v>850</v>
      </c>
    </row>
    <row r="883" spans="1:16" ht="12.75" customHeight="1" x14ac:dyDescent="0.2">
      <c r="A883" s="60">
        <v>851</v>
      </c>
      <c r="B883" s="27" t="s">
        <v>379</v>
      </c>
      <c r="C883" s="64">
        <f t="shared" ref="C883:G883" si="1962">SUM(C884,C885)</f>
        <v>32.811399999999999</v>
      </c>
      <c r="D883" s="64">
        <f t="shared" si="1962"/>
        <v>5.1018999999999997</v>
      </c>
      <c r="E883" s="64">
        <f t="shared" si="1962"/>
        <v>5.7038000000000002</v>
      </c>
      <c r="F883" s="64">
        <f t="shared" si="1962"/>
        <v>11.8019</v>
      </c>
      <c r="G883" s="64">
        <f t="shared" si="1962"/>
        <v>10.203800000000001</v>
      </c>
      <c r="H883" s="64">
        <f t="shared" ref="H883:L883" si="1963">SUM(H884,H885)</f>
        <v>78.311900000000009</v>
      </c>
      <c r="I883" s="64">
        <f t="shared" si="1963"/>
        <v>19.401900000000001</v>
      </c>
      <c r="J883" s="64">
        <f t="shared" si="1963"/>
        <v>20.404000000000003</v>
      </c>
      <c r="K883" s="64">
        <f t="shared" si="1963"/>
        <v>19.102000000000004</v>
      </c>
      <c r="L883" s="64">
        <f t="shared" si="1963"/>
        <v>19.404000000000003</v>
      </c>
      <c r="M883" s="64">
        <f t="shared" ref="M883:O883" si="1964">SUM(M884,M885)</f>
        <v>39.400000000000006</v>
      </c>
      <c r="N883" s="64">
        <f t="shared" si="1964"/>
        <v>19.700000000000003</v>
      </c>
      <c r="O883" s="64">
        <f t="shared" si="1964"/>
        <v>19.700000000000003</v>
      </c>
      <c r="P883" s="62">
        <v>851</v>
      </c>
    </row>
    <row r="884" spans="1:16" ht="12.75" customHeight="1" x14ac:dyDescent="0.2">
      <c r="A884" s="60">
        <v>852</v>
      </c>
      <c r="B884" s="33" t="s">
        <v>380</v>
      </c>
      <c r="C884" s="64">
        <f t="shared" ref="C884" si="1965">SUM(D884,E884,F884,G884)</f>
        <v>32.811399999999999</v>
      </c>
      <c r="D884" s="64">
        <v>5.1018999999999997</v>
      </c>
      <c r="E884" s="64">
        <v>5.7038000000000002</v>
      </c>
      <c r="F884" s="64">
        <v>11.8019</v>
      </c>
      <c r="G884" s="64">
        <v>10.203800000000001</v>
      </c>
      <c r="H884" s="64">
        <f t="shared" ref="H884" si="1966">SUM(I884,J884,K884,L884)</f>
        <v>78.311900000000009</v>
      </c>
      <c r="I884" s="64">
        <v>19.401900000000001</v>
      </c>
      <c r="J884" s="64">
        <v>20.404000000000003</v>
      </c>
      <c r="K884" s="64">
        <v>19.102000000000004</v>
      </c>
      <c r="L884" s="64">
        <v>19.404000000000003</v>
      </c>
      <c r="M884" s="64">
        <f>SUM(N884,O884)</f>
        <v>39.400000000000006</v>
      </c>
      <c r="N884" s="64">
        <v>19.700000000000003</v>
      </c>
      <c r="O884" s="64">
        <v>19.700000000000003</v>
      </c>
      <c r="P884" s="62">
        <v>852</v>
      </c>
    </row>
    <row r="885" spans="1:16" ht="12.75" customHeight="1" x14ac:dyDescent="0.2">
      <c r="A885" s="60">
        <v>853</v>
      </c>
      <c r="B885" s="33" t="s">
        <v>381</v>
      </c>
      <c r="C885" s="66" t="s">
        <v>17</v>
      </c>
      <c r="D885" s="66" t="s">
        <v>17</v>
      </c>
      <c r="E885" s="66" t="s">
        <v>17</v>
      </c>
      <c r="F885" s="66" t="s">
        <v>17</v>
      </c>
      <c r="G885" s="66" t="s">
        <v>17</v>
      </c>
      <c r="H885" s="66" t="s">
        <v>17</v>
      </c>
      <c r="I885" s="66" t="s">
        <v>17</v>
      </c>
      <c r="J885" s="66" t="s">
        <v>17</v>
      </c>
      <c r="K885" s="66" t="s">
        <v>17</v>
      </c>
      <c r="L885" s="66" t="s">
        <v>17</v>
      </c>
      <c r="M885" s="66" t="s">
        <v>17</v>
      </c>
      <c r="N885" s="66" t="s">
        <v>17</v>
      </c>
      <c r="O885" s="66" t="s">
        <v>17</v>
      </c>
      <c r="P885" s="62">
        <v>853</v>
      </c>
    </row>
    <row r="886" spans="1:16" ht="12.75" customHeight="1" x14ac:dyDescent="0.2">
      <c r="A886" s="60">
        <v>854</v>
      </c>
      <c r="B886" s="31" t="s">
        <v>382</v>
      </c>
      <c r="C886" s="65">
        <f t="shared" ref="C886:G886" si="1967">SUM(C887,C888)</f>
        <v>0</v>
      </c>
      <c r="D886" s="65">
        <f t="shared" si="1967"/>
        <v>0</v>
      </c>
      <c r="E886" s="65">
        <f t="shared" si="1967"/>
        <v>0</v>
      </c>
      <c r="F886" s="65">
        <f t="shared" si="1967"/>
        <v>0</v>
      </c>
      <c r="G886" s="65">
        <f t="shared" si="1967"/>
        <v>0</v>
      </c>
      <c r="H886" s="65">
        <f t="shared" ref="H886:L886" si="1968">SUM(H887,H888)</f>
        <v>0</v>
      </c>
      <c r="I886" s="65">
        <f t="shared" si="1968"/>
        <v>0</v>
      </c>
      <c r="J886" s="65">
        <f t="shared" si="1968"/>
        <v>0</v>
      </c>
      <c r="K886" s="65">
        <f t="shared" si="1968"/>
        <v>0</v>
      </c>
      <c r="L886" s="65">
        <f t="shared" si="1968"/>
        <v>0</v>
      </c>
      <c r="M886" s="65">
        <f t="shared" ref="M886:O886" si="1969">SUM(M887,M888)</f>
        <v>0</v>
      </c>
      <c r="N886" s="65">
        <f t="shared" si="1969"/>
        <v>0</v>
      </c>
      <c r="O886" s="65">
        <f t="shared" si="1969"/>
        <v>0</v>
      </c>
      <c r="P886" s="62">
        <v>854</v>
      </c>
    </row>
    <row r="887" spans="1:16" ht="12" customHeight="1" x14ac:dyDescent="0.2">
      <c r="A887" s="60">
        <v>855</v>
      </c>
      <c r="B887" s="32" t="s">
        <v>196</v>
      </c>
      <c r="C887" s="66" t="s">
        <v>17</v>
      </c>
      <c r="D887" s="66" t="s">
        <v>17</v>
      </c>
      <c r="E887" s="66" t="s">
        <v>17</v>
      </c>
      <c r="F887" s="66" t="s">
        <v>17</v>
      </c>
      <c r="G887" s="66" t="s">
        <v>17</v>
      </c>
      <c r="H887" s="66" t="s">
        <v>17</v>
      </c>
      <c r="I887" s="66" t="s">
        <v>17</v>
      </c>
      <c r="J887" s="66" t="s">
        <v>17</v>
      </c>
      <c r="K887" s="66" t="s">
        <v>17</v>
      </c>
      <c r="L887" s="66" t="s">
        <v>17</v>
      </c>
      <c r="M887" s="66" t="s">
        <v>17</v>
      </c>
      <c r="N887" s="66" t="s">
        <v>17</v>
      </c>
      <c r="O887" s="66" t="s">
        <v>17</v>
      </c>
      <c r="P887" s="62">
        <v>855</v>
      </c>
    </row>
    <row r="888" spans="1:16" ht="12" customHeight="1" x14ac:dyDescent="0.2">
      <c r="A888" s="60">
        <v>856</v>
      </c>
      <c r="B888" s="32" t="s">
        <v>197</v>
      </c>
      <c r="C888" s="64">
        <f t="shared" ref="C888" si="1970">SUM(D888,E888,F888,G888)</f>
        <v>0</v>
      </c>
      <c r="D888" s="64">
        <v>0</v>
      </c>
      <c r="E888" s="64">
        <v>0</v>
      </c>
      <c r="F888" s="64">
        <v>0</v>
      </c>
      <c r="G888" s="64">
        <v>0</v>
      </c>
      <c r="H888" s="64">
        <f t="shared" ref="H888" si="1971">SUM(I888,J888,K888,L888)</f>
        <v>0</v>
      </c>
      <c r="I888" s="64">
        <v>0</v>
      </c>
      <c r="J888" s="64">
        <v>0</v>
      </c>
      <c r="K888" s="64">
        <v>0</v>
      </c>
      <c r="L888" s="64">
        <v>0</v>
      </c>
      <c r="M888" s="64">
        <f>SUM(N888,O888)</f>
        <v>0</v>
      </c>
      <c r="N888" s="64">
        <v>0</v>
      </c>
      <c r="O888" s="64">
        <v>0</v>
      </c>
      <c r="P888" s="62">
        <v>856</v>
      </c>
    </row>
    <row r="889" spans="1:16" ht="12.75" customHeight="1" x14ac:dyDescent="0.2">
      <c r="A889" s="60">
        <v>857</v>
      </c>
      <c r="B889" s="23" t="s">
        <v>383</v>
      </c>
      <c r="C889" s="63">
        <f t="shared" ref="C889:G889" si="1972">SUM(C890,C893,C894,C895)</f>
        <v>-971.10919999999987</v>
      </c>
      <c r="D889" s="63">
        <f t="shared" si="1972"/>
        <v>-747.01299999999992</v>
      </c>
      <c r="E889" s="63">
        <f t="shared" si="1972"/>
        <v>587.71690000000001</v>
      </c>
      <c r="F889" s="63">
        <f t="shared" si="1972"/>
        <v>-561.58349999999996</v>
      </c>
      <c r="G889" s="63">
        <f t="shared" si="1972"/>
        <v>-250.2296</v>
      </c>
      <c r="H889" s="63">
        <f t="shared" ref="H889:L889" si="1973">SUM(H890,H893,H894,H895)</f>
        <v>-632.34040000000005</v>
      </c>
      <c r="I889" s="63">
        <f t="shared" si="1973"/>
        <v>-722.47660000000008</v>
      </c>
      <c r="J889" s="63">
        <f t="shared" si="1973"/>
        <v>102.9254</v>
      </c>
      <c r="K889" s="63">
        <f t="shared" si="1973"/>
        <v>-697.65740000000005</v>
      </c>
      <c r="L889" s="63">
        <f t="shared" si="1973"/>
        <v>684.86819999999989</v>
      </c>
      <c r="M889" s="63">
        <f t="shared" ref="M889:O889" si="1974">SUM(M890,M893,M894,M895)</f>
        <v>4.5108999999999995</v>
      </c>
      <c r="N889" s="63">
        <f t="shared" si="1974"/>
        <v>-214.5472</v>
      </c>
      <c r="O889" s="63">
        <f t="shared" si="1974"/>
        <v>219.0581</v>
      </c>
      <c r="P889" s="62">
        <v>857</v>
      </c>
    </row>
    <row r="890" spans="1:16" ht="12.75" customHeight="1" x14ac:dyDescent="0.2">
      <c r="A890" s="60">
        <v>858</v>
      </c>
      <c r="B890" s="31" t="s">
        <v>384</v>
      </c>
      <c r="C890" s="65">
        <f t="shared" ref="C890:G890" si="1975">SUM(C891,C892)</f>
        <v>0</v>
      </c>
      <c r="D890" s="65">
        <f t="shared" si="1975"/>
        <v>0</v>
      </c>
      <c r="E890" s="65">
        <f t="shared" si="1975"/>
        <v>0</v>
      </c>
      <c r="F890" s="65">
        <f t="shared" si="1975"/>
        <v>0</v>
      </c>
      <c r="G890" s="65">
        <f t="shared" si="1975"/>
        <v>0</v>
      </c>
      <c r="H890" s="65">
        <f t="shared" ref="H890:L890" si="1976">SUM(H891,H892)</f>
        <v>0</v>
      </c>
      <c r="I890" s="65">
        <f t="shared" si="1976"/>
        <v>0</v>
      </c>
      <c r="J890" s="65">
        <f t="shared" si="1976"/>
        <v>0</v>
      </c>
      <c r="K890" s="65">
        <f t="shared" si="1976"/>
        <v>0</v>
      </c>
      <c r="L890" s="65">
        <f t="shared" si="1976"/>
        <v>0</v>
      </c>
      <c r="M890" s="65">
        <f t="shared" ref="M890:O890" si="1977">SUM(M891,M892)</f>
        <v>0</v>
      </c>
      <c r="N890" s="65">
        <f t="shared" si="1977"/>
        <v>0</v>
      </c>
      <c r="O890" s="65">
        <f t="shared" si="1977"/>
        <v>0</v>
      </c>
      <c r="P890" s="62">
        <v>858</v>
      </c>
    </row>
    <row r="891" spans="1:16" ht="12" customHeight="1" x14ac:dyDescent="0.2">
      <c r="A891" s="60">
        <v>859</v>
      </c>
      <c r="B891" s="26" t="s">
        <v>385</v>
      </c>
      <c r="C891" s="66" t="s">
        <v>17</v>
      </c>
      <c r="D891" s="66" t="s">
        <v>17</v>
      </c>
      <c r="E891" s="66" t="s">
        <v>17</v>
      </c>
      <c r="F891" s="66" t="s">
        <v>17</v>
      </c>
      <c r="G891" s="66" t="s">
        <v>17</v>
      </c>
      <c r="H891" s="66" t="s">
        <v>17</v>
      </c>
      <c r="I891" s="66" t="s">
        <v>17</v>
      </c>
      <c r="J891" s="66" t="s">
        <v>17</v>
      </c>
      <c r="K891" s="66" t="s">
        <v>17</v>
      </c>
      <c r="L891" s="66" t="s">
        <v>17</v>
      </c>
      <c r="M891" s="66" t="s">
        <v>17</v>
      </c>
      <c r="N891" s="66" t="s">
        <v>17</v>
      </c>
      <c r="O891" s="66" t="s">
        <v>17</v>
      </c>
      <c r="P891" s="62">
        <v>859</v>
      </c>
    </row>
    <row r="892" spans="1:16" ht="12" customHeight="1" x14ac:dyDescent="0.2">
      <c r="A892" s="60">
        <v>860</v>
      </c>
      <c r="B892" s="26" t="s">
        <v>386</v>
      </c>
      <c r="C892" s="66" t="s">
        <v>17</v>
      </c>
      <c r="D892" s="66" t="s">
        <v>17</v>
      </c>
      <c r="E892" s="66" t="s">
        <v>17</v>
      </c>
      <c r="F892" s="66" t="s">
        <v>17</v>
      </c>
      <c r="G892" s="66" t="s">
        <v>17</v>
      </c>
      <c r="H892" s="66" t="s">
        <v>17</v>
      </c>
      <c r="I892" s="66" t="s">
        <v>17</v>
      </c>
      <c r="J892" s="66" t="s">
        <v>17</v>
      </c>
      <c r="K892" s="66" t="s">
        <v>17</v>
      </c>
      <c r="L892" s="66" t="s">
        <v>17</v>
      </c>
      <c r="M892" s="66" t="s">
        <v>17</v>
      </c>
      <c r="N892" s="66" t="s">
        <v>17</v>
      </c>
      <c r="O892" s="66" t="s">
        <v>17</v>
      </c>
      <c r="P892" s="62">
        <v>860</v>
      </c>
    </row>
    <row r="893" spans="1:16" ht="12.75" customHeight="1" x14ac:dyDescent="0.2">
      <c r="A893" s="60">
        <v>861</v>
      </c>
      <c r="B893" s="31" t="s">
        <v>387</v>
      </c>
      <c r="C893" s="65">
        <f t="shared" ref="C893:C894" si="1978">SUM(D893,E893,F893,G893)</f>
        <v>0</v>
      </c>
      <c r="D893" s="65">
        <v>0</v>
      </c>
      <c r="E893" s="65">
        <v>0</v>
      </c>
      <c r="F893" s="65">
        <v>0</v>
      </c>
      <c r="G893" s="65">
        <v>0</v>
      </c>
      <c r="H893" s="65">
        <f t="shared" ref="H893:H894" si="1979">SUM(I893,J893,K893,L893)</f>
        <v>0</v>
      </c>
      <c r="I893" s="65">
        <v>0</v>
      </c>
      <c r="J893" s="65">
        <v>0</v>
      </c>
      <c r="K893" s="65">
        <v>0</v>
      </c>
      <c r="L893" s="65">
        <v>0</v>
      </c>
      <c r="M893" s="65">
        <f>SUM(N893,O893)</f>
        <v>0</v>
      </c>
      <c r="N893" s="65">
        <v>0</v>
      </c>
      <c r="O893" s="65">
        <v>0</v>
      </c>
      <c r="P893" s="62">
        <v>861</v>
      </c>
    </row>
    <row r="894" spans="1:16" ht="12.75" customHeight="1" x14ac:dyDescent="0.2">
      <c r="A894" s="60">
        <v>862</v>
      </c>
      <c r="B894" s="31" t="s">
        <v>388</v>
      </c>
      <c r="C894" s="65">
        <f t="shared" si="1978"/>
        <v>0</v>
      </c>
      <c r="D894" s="65">
        <v>0</v>
      </c>
      <c r="E894" s="65">
        <v>0</v>
      </c>
      <c r="F894" s="65">
        <v>0</v>
      </c>
      <c r="G894" s="65">
        <v>0</v>
      </c>
      <c r="H894" s="65">
        <f t="shared" si="1979"/>
        <v>0</v>
      </c>
      <c r="I894" s="65">
        <v>0</v>
      </c>
      <c r="J894" s="65">
        <v>0</v>
      </c>
      <c r="K894" s="65">
        <v>0</v>
      </c>
      <c r="L894" s="65">
        <v>0</v>
      </c>
      <c r="M894" s="65">
        <f>SUM(N894,O894)</f>
        <v>0</v>
      </c>
      <c r="N894" s="65">
        <v>0</v>
      </c>
      <c r="O894" s="65">
        <v>0</v>
      </c>
      <c r="P894" s="62">
        <v>862</v>
      </c>
    </row>
    <row r="895" spans="1:16" ht="12.75" customHeight="1" x14ac:dyDescent="0.2">
      <c r="A895" s="60">
        <v>863</v>
      </c>
      <c r="B895" s="31" t="s">
        <v>389</v>
      </c>
      <c r="C895" s="65">
        <f t="shared" ref="C895:G895" si="1980">SUM(C896,C899,C904,C905)</f>
        <v>-971.10919999999987</v>
      </c>
      <c r="D895" s="65">
        <f t="shared" si="1980"/>
        <v>-747.01299999999992</v>
      </c>
      <c r="E895" s="65">
        <f t="shared" si="1980"/>
        <v>587.71690000000001</v>
      </c>
      <c r="F895" s="65">
        <f t="shared" si="1980"/>
        <v>-561.58349999999996</v>
      </c>
      <c r="G895" s="65">
        <f t="shared" si="1980"/>
        <v>-250.2296</v>
      </c>
      <c r="H895" s="65">
        <f t="shared" ref="H895:L895" si="1981">SUM(H896,H899,H904,H905)</f>
        <v>-632.34040000000005</v>
      </c>
      <c r="I895" s="65">
        <f t="shared" si="1981"/>
        <v>-722.47660000000008</v>
      </c>
      <c r="J895" s="65">
        <f t="shared" si="1981"/>
        <v>102.9254</v>
      </c>
      <c r="K895" s="65">
        <f t="shared" si="1981"/>
        <v>-697.65740000000005</v>
      </c>
      <c r="L895" s="65">
        <f t="shared" si="1981"/>
        <v>684.86819999999989</v>
      </c>
      <c r="M895" s="65">
        <f t="shared" ref="M895:O895" si="1982">SUM(M896,M899,M904,M905)</f>
        <v>4.5108999999999995</v>
      </c>
      <c r="N895" s="65">
        <f t="shared" si="1982"/>
        <v>-214.5472</v>
      </c>
      <c r="O895" s="65">
        <f t="shared" si="1982"/>
        <v>219.0581</v>
      </c>
      <c r="P895" s="62">
        <v>863</v>
      </c>
    </row>
    <row r="896" spans="1:16" ht="12.75" customHeight="1" x14ac:dyDescent="0.2">
      <c r="A896" s="60">
        <v>864</v>
      </c>
      <c r="B896" s="26" t="s">
        <v>390</v>
      </c>
      <c r="C896" s="64">
        <f t="shared" ref="C896:G896" si="1983">SUM(C897,C898)</f>
        <v>-1157.8344999999999</v>
      </c>
      <c r="D896" s="64">
        <f t="shared" si="1983"/>
        <v>-851.80489999999998</v>
      </c>
      <c r="E896" s="64">
        <f t="shared" si="1983"/>
        <v>625.42949999999996</v>
      </c>
      <c r="F896" s="64">
        <f t="shared" si="1983"/>
        <v>-556.83349999999996</v>
      </c>
      <c r="G896" s="64">
        <f t="shared" si="1983"/>
        <v>-374.62560000000002</v>
      </c>
      <c r="H896" s="64">
        <f t="shared" ref="H896:L896" si="1984">SUM(H897,H898)</f>
        <v>-593.06580000000008</v>
      </c>
      <c r="I896" s="64">
        <f t="shared" si="1984"/>
        <v>-776.93910000000005</v>
      </c>
      <c r="J896" s="64">
        <f t="shared" si="1984"/>
        <v>87.9011</v>
      </c>
      <c r="K896" s="64">
        <f t="shared" si="1984"/>
        <v>-679.37220000000002</v>
      </c>
      <c r="L896" s="64">
        <f t="shared" si="1984"/>
        <v>775.34439999999995</v>
      </c>
      <c r="M896" s="64">
        <f t="shared" ref="M896:O896" si="1985">SUM(M897,M898)</f>
        <v>25.514700000000005</v>
      </c>
      <c r="N896" s="64">
        <f t="shared" si="1985"/>
        <v>-150.6182</v>
      </c>
      <c r="O896" s="64">
        <f t="shared" si="1985"/>
        <v>176.13290000000001</v>
      </c>
      <c r="P896" s="62">
        <v>864</v>
      </c>
    </row>
    <row r="897" spans="1:16" ht="12.75" customHeight="1" x14ac:dyDescent="0.2">
      <c r="A897" s="60">
        <v>865</v>
      </c>
      <c r="B897" s="34" t="s">
        <v>391</v>
      </c>
      <c r="C897" s="66" t="s">
        <v>17</v>
      </c>
      <c r="D897" s="66" t="s">
        <v>17</v>
      </c>
      <c r="E897" s="66" t="s">
        <v>17</v>
      </c>
      <c r="F897" s="66" t="s">
        <v>17</v>
      </c>
      <c r="G897" s="66" t="s">
        <v>17</v>
      </c>
      <c r="H897" s="66" t="s">
        <v>17</v>
      </c>
      <c r="I897" s="66" t="s">
        <v>17</v>
      </c>
      <c r="J897" s="66" t="s">
        <v>17</v>
      </c>
      <c r="K897" s="66" t="s">
        <v>17</v>
      </c>
      <c r="L897" s="66" t="s">
        <v>17</v>
      </c>
      <c r="M897" s="66" t="s">
        <v>17</v>
      </c>
      <c r="N897" s="66" t="s">
        <v>17</v>
      </c>
      <c r="O897" s="66" t="s">
        <v>17</v>
      </c>
      <c r="P897" s="62">
        <v>865</v>
      </c>
    </row>
    <row r="898" spans="1:16" ht="12.75" customHeight="1" x14ac:dyDescent="0.2">
      <c r="A898" s="60">
        <v>866</v>
      </c>
      <c r="B898" s="34" t="s">
        <v>392</v>
      </c>
      <c r="C898" s="64">
        <f t="shared" ref="C898" si="1986">SUM(D898,E898,F898,G898)</f>
        <v>-1157.8344999999999</v>
      </c>
      <c r="D898" s="64">
        <v>-851.80489999999998</v>
      </c>
      <c r="E898" s="64">
        <v>625.42949999999996</v>
      </c>
      <c r="F898" s="64">
        <v>-556.83349999999996</v>
      </c>
      <c r="G898" s="64">
        <v>-374.62560000000002</v>
      </c>
      <c r="H898" s="64">
        <f t="shared" ref="H898" si="1987">SUM(I898,J898,K898,L898)</f>
        <v>-593.06580000000008</v>
      </c>
      <c r="I898" s="64">
        <v>-776.93910000000005</v>
      </c>
      <c r="J898" s="64">
        <v>87.9011</v>
      </c>
      <c r="K898" s="64">
        <v>-679.37220000000002</v>
      </c>
      <c r="L898" s="64">
        <v>775.34439999999995</v>
      </c>
      <c r="M898" s="64">
        <f>SUM(N898,O898)</f>
        <v>25.514700000000005</v>
      </c>
      <c r="N898" s="64">
        <v>-150.6182</v>
      </c>
      <c r="O898" s="64">
        <v>176.13290000000001</v>
      </c>
      <c r="P898" s="62">
        <v>866</v>
      </c>
    </row>
    <row r="899" spans="1:16" ht="12.75" customHeight="1" x14ac:dyDescent="0.2">
      <c r="A899" s="60">
        <v>867</v>
      </c>
      <c r="B899" s="26" t="s">
        <v>393</v>
      </c>
      <c r="C899" s="64">
        <f t="shared" ref="C899:G899" si="1988">SUM(C900,C903)</f>
        <v>186.7253</v>
      </c>
      <c r="D899" s="64">
        <f t="shared" si="1988"/>
        <v>104.7919</v>
      </c>
      <c r="E899" s="64">
        <f t="shared" si="1988"/>
        <v>-37.712600000000002</v>
      </c>
      <c r="F899" s="64">
        <f t="shared" si="1988"/>
        <v>-4.75</v>
      </c>
      <c r="G899" s="64">
        <f t="shared" si="1988"/>
        <v>124.396</v>
      </c>
      <c r="H899" s="64">
        <f t="shared" ref="H899:L899" si="1989">SUM(H900,H903)</f>
        <v>-39.274600000000007</v>
      </c>
      <c r="I899" s="64">
        <f t="shared" si="1989"/>
        <v>54.462499999999999</v>
      </c>
      <c r="J899" s="64">
        <f t="shared" si="1989"/>
        <v>15.0243</v>
      </c>
      <c r="K899" s="64">
        <f t="shared" si="1989"/>
        <v>-18.2852</v>
      </c>
      <c r="L899" s="64">
        <f t="shared" si="1989"/>
        <v>-90.476200000000006</v>
      </c>
      <c r="M899" s="64">
        <f t="shared" ref="M899:O899" si="1990">SUM(M900,M903)</f>
        <v>-21.003800000000005</v>
      </c>
      <c r="N899" s="64">
        <f t="shared" si="1990"/>
        <v>-63.929000000000002</v>
      </c>
      <c r="O899" s="64">
        <f t="shared" si="1990"/>
        <v>42.925199999999997</v>
      </c>
      <c r="P899" s="62">
        <v>867</v>
      </c>
    </row>
    <row r="900" spans="1:16" ht="12.75" customHeight="1" x14ac:dyDescent="0.2">
      <c r="A900" s="60">
        <v>868</v>
      </c>
      <c r="B900" s="34" t="s">
        <v>394</v>
      </c>
      <c r="C900" s="64">
        <f t="shared" ref="C900:G900" si="1991">SUM(C901,C902)</f>
        <v>186.7253</v>
      </c>
      <c r="D900" s="64">
        <f t="shared" si="1991"/>
        <v>104.7919</v>
      </c>
      <c r="E900" s="64">
        <f t="shared" si="1991"/>
        <v>-37.712600000000002</v>
      </c>
      <c r="F900" s="64">
        <f t="shared" si="1991"/>
        <v>-4.75</v>
      </c>
      <c r="G900" s="64">
        <f t="shared" si="1991"/>
        <v>124.396</v>
      </c>
      <c r="H900" s="64">
        <f t="shared" ref="H900:L900" si="1992">SUM(H901,H902)</f>
        <v>-39.274600000000007</v>
      </c>
      <c r="I900" s="64">
        <f t="shared" si="1992"/>
        <v>54.462499999999999</v>
      </c>
      <c r="J900" s="64">
        <f t="shared" si="1992"/>
        <v>15.0243</v>
      </c>
      <c r="K900" s="64">
        <f t="shared" si="1992"/>
        <v>-18.2852</v>
      </c>
      <c r="L900" s="64">
        <f t="shared" si="1992"/>
        <v>-90.476200000000006</v>
      </c>
      <c r="M900" s="64">
        <f t="shared" ref="M900:O900" si="1993">SUM(M901,M902)</f>
        <v>-21.003800000000005</v>
      </c>
      <c r="N900" s="64">
        <f t="shared" si="1993"/>
        <v>-63.929000000000002</v>
      </c>
      <c r="O900" s="64">
        <f t="shared" si="1993"/>
        <v>42.925199999999997</v>
      </c>
      <c r="P900" s="62">
        <v>868</v>
      </c>
    </row>
    <row r="901" spans="1:16" ht="12" customHeight="1" x14ac:dyDescent="0.2">
      <c r="A901" s="60">
        <v>869</v>
      </c>
      <c r="B901" s="30" t="s">
        <v>395</v>
      </c>
      <c r="C901" s="66" t="s">
        <v>17</v>
      </c>
      <c r="D901" s="66" t="s">
        <v>17</v>
      </c>
      <c r="E901" s="66" t="s">
        <v>17</v>
      </c>
      <c r="F901" s="66" t="s">
        <v>17</v>
      </c>
      <c r="G901" s="66" t="s">
        <v>17</v>
      </c>
      <c r="H901" s="66" t="s">
        <v>17</v>
      </c>
      <c r="I901" s="66" t="s">
        <v>17</v>
      </c>
      <c r="J901" s="66" t="s">
        <v>17</v>
      </c>
      <c r="K901" s="66" t="s">
        <v>17</v>
      </c>
      <c r="L901" s="66" t="s">
        <v>17</v>
      </c>
      <c r="M901" s="66" t="s">
        <v>17</v>
      </c>
      <c r="N901" s="66" t="s">
        <v>17</v>
      </c>
      <c r="O901" s="66" t="s">
        <v>17</v>
      </c>
      <c r="P901" s="62">
        <v>869</v>
      </c>
    </row>
    <row r="902" spans="1:16" ht="12.75" customHeight="1" x14ac:dyDescent="0.2">
      <c r="A902" s="60">
        <v>870</v>
      </c>
      <c r="B902" s="30" t="s">
        <v>396</v>
      </c>
      <c r="C902" s="64">
        <f t="shared" ref="C902:C905" si="1994">SUM(D902,E902,F902,G902)</f>
        <v>186.7253</v>
      </c>
      <c r="D902" s="64">
        <v>104.7919</v>
      </c>
      <c r="E902" s="64">
        <v>-37.712600000000002</v>
      </c>
      <c r="F902" s="64">
        <v>-4.75</v>
      </c>
      <c r="G902" s="64">
        <v>124.396</v>
      </c>
      <c r="H902" s="64">
        <f t="shared" ref="H902:H905" si="1995">SUM(I902,J902,K902,L902)</f>
        <v>-39.274600000000007</v>
      </c>
      <c r="I902" s="64">
        <v>54.462499999999999</v>
      </c>
      <c r="J902" s="64">
        <v>15.0243</v>
      </c>
      <c r="K902" s="64">
        <v>-18.2852</v>
      </c>
      <c r="L902" s="64">
        <v>-90.476200000000006</v>
      </c>
      <c r="M902" s="64">
        <f>SUM(N902,O902)</f>
        <v>-21.003800000000005</v>
      </c>
      <c r="N902" s="64">
        <v>-63.929000000000002</v>
      </c>
      <c r="O902" s="64">
        <v>42.925199999999997</v>
      </c>
      <c r="P902" s="62">
        <v>870</v>
      </c>
    </row>
    <row r="903" spans="1:16" ht="25.5" customHeight="1" x14ac:dyDescent="0.2">
      <c r="A903" s="60">
        <v>871</v>
      </c>
      <c r="B903" s="54" t="s">
        <v>397</v>
      </c>
      <c r="C903" s="64">
        <f t="shared" si="1994"/>
        <v>0</v>
      </c>
      <c r="D903" s="64">
        <v>0</v>
      </c>
      <c r="E903" s="64">
        <v>0</v>
      </c>
      <c r="F903" s="64">
        <v>0</v>
      </c>
      <c r="G903" s="64">
        <v>0</v>
      </c>
      <c r="H903" s="64">
        <f t="shared" si="1995"/>
        <v>0</v>
      </c>
      <c r="I903" s="64">
        <v>0</v>
      </c>
      <c r="J903" s="64">
        <v>0</v>
      </c>
      <c r="K903" s="64">
        <v>0</v>
      </c>
      <c r="L903" s="64">
        <v>0</v>
      </c>
      <c r="M903" s="64">
        <f>SUM(N903,O903)</f>
        <v>0</v>
      </c>
      <c r="N903" s="64">
        <v>0</v>
      </c>
      <c r="O903" s="64">
        <v>0</v>
      </c>
      <c r="P903" s="62">
        <v>871</v>
      </c>
    </row>
    <row r="904" spans="1:16" ht="12" customHeight="1" x14ac:dyDescent="0.2">
      <c r="A904" s="60">
        <v>872</v>
      </c>
      <c r="B904" s="26" t="s">
        <v>398</v>
      </c>
      <c r="C904" s="64">
        <f t="shared" si="1994"/>
        <v>0</v>
      </c>
      <c r="D904" s="64">
        <v>0</v>
      </c>
      <c r="E904" s="64">
        <v>0</v>
      </c>
      <c r="F904" s="64">
        <v>0</v>
      </c>
      <c r="G904" s="64">
        <v>0</v>
      </c>
      <c r="H904" s="64">
        <f t="shared" si="1995"/>
        <v>0</v>
      </c>
      <c r="I904" s="64">
        <v>0</v>
      </c>
      <c r="J904" s="64">
        <v>0</v>
      </c>
      <c r="K904" s="64">
        <v>0</v>
      </c>
      <c r="L904" s="64">
        <v>0</v>
      </c>
      <c r="M904" s="64">
        <f>SUM(N904,O904)</f>
        <v>0</v>
      </c>
      <c r="N904" s="64">
        <v>0</v>
      </c>
      <c r="O904" s="64">
        <v>0</v>
      </c>
      <c r="P904" s="62">
        <v>872</v>
      </c>
    </row>
    <row r="905" spans="1:16" ht="12" customHeight="1" x14ac:dyDescent="0.2">
      <c r="A905" s="60">
        <v>873</v>
      </c>
      <c r="B905" s="26" t="s">
        <v>399</v>
      </c>
      <c r="C905" s="64">
        <f t="shared" si="1994"/>
        <v>0</v>
      </c>
      <c r="D905" s="64">
        <v>0</v>
      </c>
      <c r="E905" s="64">
        <v>0</v>
      </c>
      <c r="F905" s="64">
        <v>0</v>
      </c>
      <c r="G905" s="64">
        <v>0</v>
      </c>
      <c r="H905" s="64">
        <f t="shared" si="1995"/>
        <v>0</v>
      </c>
      <c r="I905" s="64">
        <v>0</v>
      </c>
      <c r="J905" s="64">
        <v>0</v>
      </c>
      <c r="K905" s="64">
        <v>0</v>
      </c>
      <c r="L905" s="64">
        <v>0</v>
      </c>
      <c r="M905" s="64">
        <f>SUM(N905,O905)</f>
        <v>0</v>
      </c>
      <c r="N905" s="64">
        <v>0</v>
      </c>
      <c r="O905" s="64">
        <v>0</v>
      </c>
      <c r="P905" s="62">
        <v>873</v>
      </c>
    </row>
    <row r="906" spans="1:16" ht="5.0999999999999996" customHeight="1" x14ac:dyDescent="0.2">
      <c r="A906" s="60"/>
      <c r="B906" s="35"/>
      <c r="C906" s="64"/>
      <c r="D906" s="64"/>
      <c r="E906" s="64"/>
      <c r="F906" s="64"/>
      <c r="G906" s="64"/>
      <c r="H906" s="64"/>
      <c r="I906" s="64"/>
      <c r="J906" s="64"/>
      <c r="K906" s="64"/>
      <c r="L906" s="64"/>
      <c r="M906" s="64"/>
      <c r="N906" s="64"/>
      <c r="O906" s="64"/>
      <c r="P906" s="62"/>
    </row>
    <row r="907" spans="1:16" ht="12.75" customHeight="1" x14ac:dyDescent="0.2">
      <c r="A907" s="60">
        <v>874</v>
      </c>
      <c r="B907" s="35" t="s">
        <v>400</v>
      </c>
      <c r="C907" s="63">
        <f t="shared" ref="C907" si="1996">SUM(C503)-SUM(C499)</f>
        <v>-2065.8927000000003</v>
      </c>
      <c r="D907" s="63">
        <f>SUM(D503)-SUM(D499)</f>
        <v>49.895699999999124</v>
      </c>
      <c r="E907" s="63">
        <f t="shared" ref="E907:G907" si="1997">SUM(E503)-SUM(E499)</f>
        <v>-490.28419999999937</v>
      </c>
      <c r="F907" s="63">
        <f t="shared" si="1997"/>
        <v>-535.39220000000023</v>
      </c>
      <c r="G907" s="63">
        <f t="shared" si="1997"/>
        <v>-1090.1119999999983</v>
      </c>
      <c r="H907" s="63">
        <f t="shared" ref="H907" si="1998">SUM(H503)-SUM(H499)</f>
        <v>440.53491999999369</v>
      </c>
      <c r="I907" s="63">
        <f>SUM(I503)-SUM(I499)</f>
        <v>556.87460000000056</v>
      </c>
      <c r="J907" s="63">
        <f t="shared" ref="J907:L907" si="1999">SUM(J503)-SUM(J499)</f>
        <v>-86.378779999999551</v>
      </c>
      <c r="K907" s="63">
        <f t="shared" si="1999"/>
        <v>-458.9141999999988</v>
      </c>
      <c r="L907" s="63">
        <f t="shared" si="1999"/>
        <v>428.95330000000149</v>
      </c>
      <c r="M907" s="63">
        <f t="shared" ref="M907" si="2000">SUM(M503)-SUM(M499)</f>
        <v>1020.3735000000024</v>
      </c>
      <c r="N907" s="63">
        <f>SUM(N503)-SUM(N499)</f>
        <v>641.35340000000133</v>
      </c>
      <c r="O907" s="63">
        <f t="shared" ref="O907" si="2001">SUM(O503)-SUM(O499)</f>
        <v>379.02009999999814</v>
      </c>
      <c r="P907" s="62">
        <v>874</v>
      </c>
    </row>
    <row r="908" spans="1:16" ht="5.0999999999999996" customHeight="1" x14ac:dyDescent="0.2">
      <c r="A908" s="68"/>
      <c r="B908" s="36"/>
      <c r="C908" s="36"/>
      <c r="D908" s="36"/>
      <c r="E908" s="36"/>
      <c r="F908" s="36"/>
      <c r="G908" s="36"/>
      <c r="H908" s="36"/>
      <c r="I908" s="36"/>
      <c r="J908" s="36"/>
      <c r="K908" s="36"/>
      <c r="L908" s="36"/>
      <c r="M908" s="36"/>
      <c r="N908" s="36"/>
      <c r="O908" s="36"/>
      <c r="P908" s="69"/>
    </row>
    <row r="909" spans="1:16" ht="5.0999999999999996" customHeight="1" x14ac:dyDescent="0.2"/>
    <row r="910" spans="1:16" ht="12" customHeight="1" x14ac:dyDescent="0.2">
      <c r="A910" s="37" t="s">
        <v>32</v>
      </c>
    </row>
    <row r="911" spans="1:16" ht="12" customHeight="1" x14ac:dyDescent="0.2">
      <c r="A911" s="56" t="s">
        <v>26</v>
      </c>
    </row>
    <row r="912" spans="1:16" ht="12" customHeight="1" x14ac:dyDescent="0.2">
      <c r="A912" s="56" t="s">
        <v>27</v>
      </c>
    </row>
    <row r="913" spans="1:1" ht="12" customHeight="1" x14ac:dyDescent="0.2">
      <c r="A913" s="56" t="s">
        <v>33</v>
      </c>
    </row>
    <row r="914" spans="1:1" ht="12" customHeight="1" x14ac:dyDescent="0.2">
      <c r="A914" s="56" t="s">
        <v>25</v>
      </c>
    </row>
  </sheetData>
  <mergeCells count="20">
    <mergeCell ref="I11:L11"/>
    <mergeCell ref="H8:O8"/>
    <mergeCell ref="H9:O9"/>
    <mergeCell ref="A8:A12"/>
    <mergeCell ref="P8:P12"/>
    <mergeCell ref="C8:G8"/>
    <mergeCell ref="C9:G9"/>
    <mergeCell ref="C10:G10"/>
    <mergeCell ref="H10:L10"/>
    <mergeCell ref="C11:C12"/>
    <mergeCell ref="D11:G11"/>
    <mergeCell ref="H11:H12"/>
    <mergeCell ref="M10:O10"/>
    <mergeCell ref="N11:O11"/>
    <mergeCell ref="A1:G1"/>
    <mergeCell ref="A2:G2"/>
    <mergeCell ref="A3:G3"/>
    <mergeCell ref="H1:P1"/>
    <mergeCell ref="H2:P2"/>
    <mergeCell ref="H3:P3"/>
  </mergeCells>
  <printOptions horizontalCentered="1"/>
  <pageMargins left="0.70866141732283472" right="0.70866141732283472" top="0.74803149606299213" bottom="0.74803149606299213" header="0.31496062992125984" footer="0.31496062992125984"/>
  <pageSetup scale="60" pageOrder="overThenDown" orientation="portrait" r:id="rId1"/>
  <headerFooter alignWithMargins="0"/>
  <rowBreaks count="3" manualBreakCount="3">
    <brk id="259" max="13" man="1"/>
    <brk id="332" max="13" man="1"/>
    <brk id="41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 CompNorm MBP6</vt:lpstr>
      <vt:lpstr>'Cuadro 1 CompNorm MBP6'!Área_de_impresión</vt:lpstr>
      <vt:lpstr>'Cuadro 1 CompNorm MBP6'!Títulos_a_imprimir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2019-09-23T16:06:23Z</cp:lastPrinted>
  <dcterms:created xsi:type="dcterms:W3CDTF">2018-11-21T20:09:16Z</dcterms:created>
  <dcterms:modified xsi:type="dcterms:W3CDTF">2019-09-23T17:08:32Z</dcterms:modified>
</cp:coreProperties>
</file>